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45" windowWidth="19035" windowHeight="7425" activeTab="1"/>
  </bookViews>
  <sheets>
    <sheet name="Artyk działania OT" sheetId="7" r:id="rId1"/>
    <sheet name="Artyk przekroczenia" sheetId="6" r:id="rId2"/>
  </sheets>
  <definedNames>
    <definedName name="_xlnm.Print_Area" localSheetId="0">'Artyk działania OT'!$A$1:$L$47</definedName>
    <definedName name="_xlnm.Print_Area" localSheetId="1">'Artyk przekroczenia'!$A$1:$L$46</definedName>
  </definedNames>
  <calcPr calcId="144525"/>
</workbook>
</file>

<file path=xl/calcChain.xml><?xml version="1.0" encoding="utf-8"?>
<calcChain xmlns="http://schemas.openxmlformats.org/spreadsheetml/2006/main">
  <c r="B32" i="7" l="1"/>
  <c r="B33" i="7" s="1"/>
  <c r="D31" i="7"/>
  <c r="D30" i="7"/>
  <c r="D29" i="7"/>
  <c r="D28" i="7"/>
  <c r="D27" i="7"/>
  <c r="D26" i="7"/>
  <c r="D25" i="7"/>
  <c r="D24" i="7"/>
  <c r="D23" i="7"/>
  <c r="D22" i="7"/>
  <c r="D21" i="7"/>
  <c r="D20" i="7"/>
  <c r="D19" i="7"/>
  <c r="D18" i="7"/>
  <c r="D17" i="7"/>
  <c r="D16" i="7"/>
  <c r="D15" i="7"/>
  <c r="D14" i="7"/>
  <c r="D13" i="7"/>
  <c r="D12" i="7"/>
  <c r="D32" i="7" l="1"/>
  <c r="C37" i="7" s="1"/>
  <c r="C39" i="7" s="1"/>
  <c r="B32" i="6"/>
  <c r="B33" i="6" s="1"/>
  <c r="D31" i="6"/>
  <c r="D30" i="6"/>
  <c r="D29" i="6"/>
  <c r="D28" i="6"/>
  <c r="D27" i="6"/>
  <c r="D26" i="6"/>
  <c r="D25" i="6"/>
  <c r="D24" i="6"/>
  <c r="D23" i="6"/>
  <c r="D22" i="6"/>
  <c r="D21" i="6"/>
  <c r="D20" i="6"/>
  <c r="D19" i="6"/>
  <c r="D18" i="6"/>
  <c r="D17" i="6"/>
  <c r="D16" i="6"/>
  <c r="D15" i="6"/>
  <c r="D14" i="6"/>
  <c r="D13" i="6"/>
  <c r="D12" i="6"/>
  <c r="C38" i="7" l="1"/>
  <c r="D32" i="6"/>
  <c r="C37" i="6" s="1"/>
  <c r="C39" i="6" s="1"/>
  <c r="C38" i="6" l="1"/>
</calcChain>
</file>

<file path=xl/sharedStrings.xml><?xml version="1.0" encoding="utf-8"?>
<sst xmlns="http://schemas.openxmlformats.org/spreadsheetml/2006/main" count="124" uniqueCount="58">
  <si>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</si>
  <si>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</si>
  <si>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</si>
  <si>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</si>
  <si>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</si>
  <si>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</si>
  <si>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</si>
  <si>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</si>
  <si>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</si>
  <si>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</si>
  <si>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</si>
  <si>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Czynność</t>
  </si>
  <si>
    <t>T - Czas ekspozycji [min]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</si>
  <si>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</si>
  <si>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</si>
  <si>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</si>
  <si>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</si>
  <si>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</si>
  <si>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</si>
  <si>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</si>
  <si>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</si>
  <si>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</si>
  <si>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Poziom ekspozycji LEX,8h dB:</t>
  </si>
  <si>
    <t>Ryzyko</t>
  </si>
  <si>
    <r>
      <t xml:space="preserve">Następny pomiar w ciągu:
Przy zachowaniu wartości:
Poziom ekspozycji </t>
    </r>
    <r>
      <rPr>
        <sz val="10"/>
        <color theme="1"/>
        <rFont val="Times New Roman"/>
        <family val="1"/>
        <charset val="238"/>
      </rPr>
      <t>≤</t>
    </r>
    <r>
      <rPr>
        <sz val="10"/>
        <color theme="1"/>
        <rFont val="Calibri"/>
        <family val="2"/>
        <charset val="238"/>
      </rPr>
      <t xml:space="preserve"> 82</t>
    </r>
    <r>
      <rPr>
        <sz val="10"/>
        <color theme="1"/>
        <rFont val="Calibri"/>
        <family val="2"/>
        <charset val="238"/>
        <scheme val="minor"/>
      </rPr>
      <t xml:space="preserve">
Poziom maksymalnego A </t>
    </r>
    <r>
      <rPr>
        <sz val="10"/>
        <color theme="1"/>
        <rFont val="Times New Roman"/>
        <family val="1"/>
        <charset val="238"/>
      </rPr>
      <t>≤</t>
    </r>
    <r>
      <rPr>
        <sz val="10"/>
        <color theme="1"/>
        <rFont val="Calibri"/>
        <family val="2"/>
        <charset val="238"/>
      </rPr>
      <t xml:space="preserve"> 109
Szczytowy poziom C </t>
    </r>
    <r>
      <rPr>
        <sz val="10"/>
        <color theme="1"/>
        <rFont val="Times New Roman"/>
        <family val="1"/>
        <charset val="238"/>
      </rPr>
      <t>≤</t>
    </r>
    <r>
      <rPr>
        <sz val="10"/>
        <color theme="1"/>
        <rFont val="Calibri"/>
        <family val="2"/>
        <charset val="238"/>
      </rPr>
      <t xml:space="preserve"> 129</t>
    </r>
  </si>
  <si>
    <t xml:space="preserve">Nazwa i symbol komórki organizacyjnej:  </t>
  </si>
  <si>
    <t>Nazwa stanowiska pracy:</t>
  </si>
  <si>
    <t>Nr karty zgodny z rejestrem:</t>
  </si>
  <si>
    <t>Do obliczeń zastosowano wzory na obliczenie poziomu ekspozycji - Polska Norma PN-N-01307 .</t>
  </si>
  <si>
    <t>Opis czynności / źrudła zagrożenia hałasem</t>
  </si>
  <si>
    <t>Równoważny poziom dźwięku A [dB]*</t>
  </si>
  <si>
    <t xml:space="preserve">Przykład </t>
  </si>
  <si>
    <r>
      <rPr>
        <b/>
        <sz val="16"/>
        <color theme="1"/>
        <rFont val="Calibri"/>
        <family val="2"/>
        <charset val="238"/>
        <scheme val="minor"/>
      </rPr>
      <t xml:space="preserve">Arkusz kalkulacyjny </t>
    </r>
    <r>
      <rPr>
        <sz val="11"/>
        <color theme="1"/>
        <rFont val="Calibri"/>
        <family val="2"/>
        <charset val="238"/>
        <scheme val="minor"/>
      </rPr>
      <t xml:space="preserve">
</t>
    </r>
    <r>
      <rPr>
        <sz val="10"/>
        <color theme="1"/>
        <rFont val="Calibri"/>
        <family val="2"/>
        <charset val="238"/>
        <scheme val="minor"/>
      </rPr>
      <t>do szacowania poziomu ekspozycji na hałas (odniesiony do 8-godzinnego dnia pracy) w ramach podejmowanych działań organizacyjno-technicznych dla stanowiska pracy</t>
    </r>
  </si>
  <si>
    <t>X</t>
  </si>
  <si>
    <t>!</t>
  </si>
  <si>
    <t>V</t>
  </si>
  <si>
    <t>O</t>
  </si>
  <si>
    <t>Powyżej 1 NDN (&gt;85 dB)</t>
  </si>
  <si>
    <t>0,5 NDN (75,3 - 82 dB)</t>
  </si>
  <si>
    <t>Powyżej 0,5 do 1 NDN (82,1 - 85 dB)</t>
  </si>
  <si>
    <t>Od 0 do 0,1 NDN (0 - 75,2 dB)</t>
  </si>
  <si>
    <t>Pomiary w przeciągi 24 miesięcy</t>
  </si>
  <si>
    <t>Pomiary w przeciągi 12 miesięcy</t>
  </si>
  <si>
    <t>Pomiary w przeciągu 12 miesięcy / podejmowanie działań OT/ zakaz nadgodzin</t>
  </si>
  <si>
    <t>Pomiary w przeciągi 24 miesięcy / dwa takie same pomiary - podstawa do odstąpienia od pomiarów</t>
  </si>
  <si>
    <t>Wynik obliczeń**</t>
  </si>
  <si>
    <t>**Wynik obliczeń</t>
  </si>
  <si>
    <t>Suma min. (8h=480 min)</t>
  </si>
  <si>
    <t>Opis wartość sumy</t>
  </si>
  <si>
    <t>* Źródło informacji: wyniki pomiarów / mapy hałasu</t>
  </si>
  <si>
    <t>pomieszczenie socjalne</t>
  </si>
  <si>
    <t>biuro - odprawa</t>
  </si>
  <si>
    <t>hala produkcyjna - montaż</t>
  </si>
  <si>
    <t>magazyn</t>
  </si>
  <si>
    <t>warsztat - szlifowanie, cięcie spawanie</t>
  </si>
  <si>
    <t>warsztat - malowanie</t>
  </si>
  <si>
    <t>ciągi komunikacyjne</t>
  </si>
  <si>
    <t>plac magazynowy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</si>
</sst>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0"/>
    <numFmt numFmtId="165" formatCode="0.000"/>
  </numFmts>
  <fonts count="7" x14ac:knownFonts="1">
    <font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sz val="10"/>
      <color theme="1"/>
      <name val="Calibri"/>
      <family val="2"/>
      <charset val="238"/>
    </font>
    <font>
      <b/>
      <sz val="14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8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7">
    <xf numFmtId="0" fontId="0" fillId="0" borderId="0" xfId="0"/>
    <xf numFmtId="2" fontId="0" fillId="0" borderId="0" xfId="0" applyNumberFormat="1"/>
    <xf numFmtId="165" fontId="0" fillId="0" borderId="1" xfId="0" applyNumberFormat="1" applyBorder="1"/>
    <xf numFmtId="0" fontId="0" fillId="0" borderId="2" xfId="0" applyBorder="1"/>
    <xf numFmtId="165" fontId="0" fillId="0" borderId="5" xfId="0" applyNumberFormat="1" applyBorder="1"/>
    <xf numFmtId="0" fontId="0" fillId="0" borderId="7" xfId="0" applyBorder="1"/>
    <xf numFmtId="165" fontId="0" fillId="0" borderId="8" xfId="0" applyNumberFormat="1" applyBorder="1"/>
    <xf numFmtId="165" fontId="0" fillId="0" borderId="19" xfId="0" applyNumberFormat="1" applyBorder="1"/>
    <xf numFmtId="0" fontId="0" fillId="3" borderId="10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wrapText="1"/>
    </xf>
    <xf numFmtId="0" fontId="0" fillId="2" borderId="6" xfId="0" applyFill="1" applyBorder="1" applyAlignment="1">
      <alignment horizontal="center" vertical="center" wrapText="1"/>
    </xf>
    <xf numFmtId="164" fontId="0" fillId="2" borderId="9" xfId="0" applyNumberFormat="1" applyFill="1" applyBorder="1" applyAlignment="1">
      <alignment horizontal="center"/>
    </xf>
    <xf numFmtId="0" fontId="0" fillId="5" borderId="1" xfId="0" applyFill="1" applyBorder="1"/>
    <xf numFmtId="0" fontId="0" fillId="6" borderId="1" xfId="0" applyFill="1" applyBorder="1"/>
    <xf numFmtId="0" fontId="0" fillId="7" borderId="1" xfId="0" applyFill="1" applyBorder="1"/>
    <xf numFmtId="0" fontId="0" fillId="8" borderId="1" xfId="0" applyFill="1" applyBorder="1"/>
    <xf numFmtId="0" fontId="0" fillId="0" borderId="0" xfId="0" applyFill="1" applyBorder="1"/>
    <xf numFmtId="1" fontId="0" fillId="4" borderId="8" xfId="0" applyNumberFormat="1" applyFill="1" applyBorder="1" applyAlignment="1">
      <alignment horizontal="left"/>
    </xf>
    <xf numFmtId="1" fontId="0" fillId="4" borderId="1" xfId="0" applyNumberFormat="1" applyFill="1" applyBorder="1" applyAlignment="1">
      <alignment horizontal="left"/>
    </xf>
    <xf numFmtId="1" fontId="0" fillId="4" borderId="19" xfId="0" applyNumberFormat="1" applyFill="1" applyBorder="1" applyAlignment="1">
      <alignment horizontal="left"/>
    </xf>
    <xf numFmtId="164" fontId="0" fillId="10" borderId="21" xfId="0" applyNumberFormat="1" applyFill="1" applyBorder="1" applyAlignment="1">
      <alignment horizontal="left"/>
    </xf>
    <xf numFmtId="164" fontId="0" fillId="10" borderId="19" xfId="0" applyNumberFormat="1" applyFill="1" applyBorder="1" applyAlignment="1">
      <alignment horizontal="left"/>
    </xf>
    <xf numFmtId="164" fontId="0" fillId="10" borderId="5" xfId="0" applyNumberFormat="1" applyFill="1" applyBorder="1" applyAlignment="1">
      <alignment horizontal="left"/>
    </xf>
    <xf numFmtId="0" fontId="0" fillId="0" borderId="0" xfId="0" applyAlignment="1">
      <alignment vertical="center"/>
    </xf>
    <xf numFmtId="164" fontId="0" fillId="0" borderId="0" xfId="0" applyNumberFormat="1" applyAlignment="1">
      <alignment vertical="center"/>
    </xf>
    <xf numFmtId="0" fontId="0" fillId="0" borderId="0" xfId="0" applyAlignment="1">
      <alignment horizontal="left" vertical="top"/>
    </xf>
    <xf numFmtId="0" fontId="0" fillId="0" borderId="24" xfId="0" applyBorder="1"/>
    <xf numFmtId="0" fontId="1" fillId="0" borderId="1" xfId="0" applyFont="1" applyBorder="1" applyAlignment="1">
      <alignment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0" fillId="0" borderId="0" xfId="0" applyBorder="1" applyAlignment="1">
      <alignment horizontal="left" vertical="top"/>
    </xf>
    <xf numFmtId="0" fontId="0" fillId="0" borderId="0" xfId="0" applyFill="1" applyBorder="1" applyAlignment="1">
      <alignment horizontal="left" vertical="top"/>
    </xf>
    <xf numFmtId="164" fontId="0" fillId="9" borderId="1" xfId="0" applyNumberFormat="1" applyFill="1" applyBorder="1" applyAlignment="1" applyProtection="1">
      <alignment horizontal="left" vertical="center"/>
      <protection locked="0"/>
    </xf>
    <xf numFmtId="0" fontId="0" fillId="9" borderId="1" xfId="0" applyFill="1" applyBorder="1" applyAlignment="1" applyProtection="1">
      <alignment horizontal="left" vertical="top"/>
      <protection locked="0"/>
    </xf>
    <xf numFmtId="0" fontId="0" fillId="0" borderId="1" xfId="0" applyBorder="1" applyAlignment="1">
      <alignment horizontal="left"/>
    </xf>
    <xf numFmtId="0" fontId="0" fillId="3" borderId="11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5" fillId="4" borderId="10" xfId="0" applyFont="1" applyFill="1" applyBorder="1" applyAlignment="1">
      <alignment horizontal="center"/>
    </xf>
    <xf numFmtId="0" fontId="5" fillId="4" borderId="11" xfId="0" applyFont="1" applyFill="1" applyBorder="1" applyAlignment="1">
      <alignment horizontal="center"/>
    </xf>
    <xf numFmtId="0" fontId="5" fillId="4" borderId="12" xfId="0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/>
    </xf>
    <xf numFmtId="0" fontId="2" fillId="3" borderId="8" xfId="0" applyFont="1" applyFill="1" applyBorder="1" applyAlignment="1">
      <alignment horizontal="center"/>
    </xf>
    <xf numFmtId="0" fontId="0" fillId="3" borderId="2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1" fillId="3" borderId="4" xfId="0" applyFont="1" applyFill="1" applyBorder="1" applyAlignment="1">
      <alignment horizontal="left" vertical="top" wrapText="1"/>
    </xf>
    <xf numFmtId="0" fontId="1" fillId="3" borderId="5" xfId="0" applyFont="1" applyFill="1" applyBorder="1" applyAlignment="1">
      <alignment horizontal="left" vertical="top" wrapText="1"/>
    </xf>
    <xf numFmtId="0" fontId="0" fillId="0" borderId="13" xfId="0" applyBorder="1" applyAlignment="1">
      <alignment horizontal="left"/>
    </xf>
    <xf numFmtId="0" fontId="0" fillId="0" borderId="14" xfId="0" applyBorder="1" applyAlignment="1">
      <alignment horizontal="left"/>
    </xf>
    <xf numFmtId="0" fontId="0" fillId="0" borderId="15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/>
    </xf>
    <xf numFmtId="0" fontId="0" fillId="3" borderId="11" xfId="0" applyFill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0" fillId="0" borderId="20" xfId="0" applyBorder="1" applyAlignment="1">
      <alignment horizontal="left"/>
    </xf>
    <xf numFmtId="0" fontId="0" fillId="0" borderId="22" xfId="0" applyBorder="1" applyAlignment="1">
      <alignment horizontal="left"/>
    </xf>
    <xf numFmtId="0" fontId="0" fillId="0" borderId="23" xfId="0" applyBorder="1" applyAlignment="1">
      <alignment horizontal="left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38100</xdr:colOff>
      <xdr:row>4</xdr:row>
      <xdr:rowOff>38100</xdr:rowOff>
    </xdr:from>
    <xdr:ext cx="2590800" cy="647700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" name="pole tekstowe 1"/>
            <xdr:cNvSpPr txBox="1"/>
          </xdr:nvSpPr>
          <xdr:spPr>
            <a:xfrm>
              <a:off x="38100" y="1533525"/>
              <a:ext cx="2590800" cy="64770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rtlCol="0" anchor="t">
              <a:no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sSub>
                      <m:sSubPr>
                        <m:ctrlPr>
                          <a:rPr lang="pl-PL" sz="1100" i="1">
                            <a:latin typeface="Cambria Math"/>
                          </a:rPr>
                        </m:ctrlPr>
                      </m:sSubPr>
                      <m:e>
                        <m:r>
                          <a:rPr lang="pl-PL" sz="1100" b="0" i="1">
                            <a:latin typeface="Cambria Math"/>
                          </a:rPr>
                          <m:t>𝐿</m:t>
                        </m:r>
                      </m:e>
                      <m:sub>
                        <m:r>
                          <a:rPr lang="pl-PL" sz="1100" b="0" i="1">
                            <a:latin typeface="Cambria Math"/>
                          </a:rPr>
                          <m:t>𝐴𝑒𝑞</m:t>
                        </m:r>
                        <m:r>
                          <a:rPr lang="pl-PL" sz="1100" b="0" i="1">
                            <a:latin typeface="Cambria Math"/>
                          </a:rPr>
                          <m:t>,</m:t>
                        </m:r>
                        <m:r>
                          <a:rPr lang="pl-PL" sz="1100" b="0" i="1">
                            <a:latin typeface="Cambria Math"/>
                          </a:rPr>
                          <m:t>𝑇</m:t>
                        </m:r>
                      </m:sub>
                    </m:sSub>
                    <m:r>
                      <a:rPr lang="pl-PL" sz="1100" i="1">
                        <a:latin typeface="Cambria Math"/>
                      </a:rPr>
                      <m:t>=</m:t>
                    </m:r>
                    <m:r>
                      <a:rPr lang="pl-PL" sz="1100" b="0" i="1">
                        <a:latin typeface="Cambria Math"/>
                      </a:rPr>
                      <m:t>10∗</m:t>
                    </m:r>
                    <m:r>
                      <a:rPr lang="pl-PL" sz="1100" b="0" i="1">
                        <a:latin typeface="Cambria Math"/>
                      </a:rPr>
                      <m:t>𝑙𝑜𝑔</m:t>
                    </m:r>
                    <m:d>
                      <m:dPr>
                        <m:begChr m:val="⌈"/>
                        <m:endChr m:val="⌉"/>
                        <m:ctrlPr>
                          <a:rPr lang="pl-PL" sz="1100" b="0" i="1">
                            <a:latin typeface="Cambria Math"/>
                          </a:rPr>
                        </m:ctrlPr>
                      </m:dPr>
                      <m:e>
                        <m:f>
                          <m:fPr>
                            <m:ctrlPr>
                              <a:rPr lang="pl-PL" sz="1100" b="0" i="1">
                                <a:latin typeface="Cambria Math"/>
                              </a:rPr>
                            </m:ctrlPr>
                          </m:fPr>
                          <m:num>
                            <m:r>
                              <a:rPr lang="pl-PL" sz="1100" b="0" i="1">
                                <a:latin typeface="Cambria Math"/>
                              </a:rPr>
                              <m:t>1</m:t>
                            </m:r>
                          </m:num>
                          <m:den>
                            <m:r>
                              <a:rPr lang="pl-PL" sz="1100" b="0" i="1">
                                <a:latin typeface="Cambria Math"/>
                              </a:rPr>
                              <m:t>𝑛</m:t>
                            </m:r>
                          </m:den>
                        </m:f>
                        <m:r>
                          <a:rPr lang="pl-PL" sz="1100" b="0" i="1">
                            <a:latin typeface="Cambria Math"/>
                          </a:rPr>
                          <m:t>∗</m:t>
                        </m:r>
                        <m:nary>
                          <m:naryPr>
                            <m:chr m:val="∑"/>
                            <m:ctrlPr>
                              <a:rPr lang="pl-PL" sz="1100" b="0" i="1">
                                <a:latin typeface="Cambria Math"/>
                              </a:rPr>
                            </m:ctrlPr>
                          </m:naryPr>
                          <m:sub>
                            <m:r>
                              <m:rPr>
                                <m:brk m:alnAt="23"/>
                              </m:rPr>
                              <a:rPr lang="pl-PL" sz="1100" b="0" i="1">
                                <a:latin typeface="Cambria Math"/>
                              </a:rPr>
                              <m:t>𝑖</m:t>
                            </m:r>
                            <m:r>
                              <a:rPr lang="pl-PL" sz="1100" b="0" i="1">
                                <a:latin typeface="Cambria Math"/>
                              </a:rPr>
                              <m:t>=1</m:t>
                            </m:r>
                          </m:sub>
                          <m:sup>
                            <m:r>
                              <a:rPr lang="pl-PL" sz="1100" b="0" i="1">
                                <a:latin typeface="Cambria Math"/>
                              </a:rPr>
                              <m:t>𝑛</m:t>
                            </m:r>
                          </m:sup>
                          <m:e>
                            <m:d>
                              <m:dPr>
                                <m:ctrlPr>
                                  <a:rPr lang="pl-PL" sz="1100" b="0" i="1">
                                    <a:latin typeface="Cambria Math"/>
                                  </a:rPr>
                                </m:ctrlPr>
                              </m:dPr>
                              <m:e>
                                <m:sSup>
                                  <m:sSupPr>
                                    <m:ctrlPr>
                                      <a:rPr lang="pl-PL" sz="1100" b="0" i="1">
                                        <a:latin typeface="Cambria Math"/>
                                      </a:rPr>
                                    </m:ctrlPr>
                                  </m:sSupPr>
                                  <m:e>
                                    <m:r>
                                      <a:rPr lang="pl-PL" sz="1100" b="0" i="1">
                                        <a:latin typeface="Cambria Math"/>
                                      </a:rPr>
                                      <m:t>10</m:t>
                                    </m:r>
                                  </m:e>
                                  <m:sup>
                                    <m:r>
                                      <a:rPr lang="pl-PL" sz="1100" b="0" i="1">
                                        <a:latin typeface="Cambria Math"/>
                                      </a:rPr>
                                      <m:t>0,1∗</m:t>
                                    </m:r>
                                    <m:sSub>
                                      <m:sSubPr>
                                        <m:ctrlPr>
                                          <a:rPr lang="pl-PL" sz="1100" b="0" i="1">
                                            <a:latin typeface="Cambria Math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pl-PL" sz="1100" b="0" i="1">
                                            <a:latin typeface="Cambria Math"/>
                                          </a:rPr>
                                          <m:t>𝐿</m:t>
                                        </m:r>
                                      </m:e>
                                      <m:sub>
                                        <m:r>
                                          <a:rPr lang="pl-PL" sz="1100" b="0" i="1">
                                            <a:latin typeface="Cambria Math"/>
                                          </a:rPr>
                                          <m:t>𝐴𝑖</m:t>
                                        </m:r>
                                      </m:sub>
                                    </m:sSub>
                                  </m:sup>
                                </m:sSup>
                              </m:e>
                            </m:d>
                          </m:e>
                        </m:nary>
                      </m:e>
                    </m:d>
                  </m:oMath>
                </m:oMathPara>
              </a14:m>
              <a:endParaRPr lang="pl-PL" sz="1100"/>
            </a:p>
          </xdr:txBody>
        </xdr:sp>
      </mc:Choice>
      <mc:Fallback xmlns="">
        <xdr:sp macro="" textlink="">
          <xdr:nvSpPr>
            <xdr:cNvPr id="2" name="pole tekstowe 1"/>
            <xdr:cNvSpPr txBox="1"/>
          </xdr:nvSpPr>
          <xdr:spPr>
            <a:xfrm>
              <a:off x="38100" y="1533525"/>
              <a:ext cx="2590800" cy="64770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rtlCol="0" anchor="t">
              <a:noAutofit/>
            </a:bodyPr>
            <a:lstStyle/>
            <a:p>
              <a:pPr/>
              <a:r>
                <a:rPr lang="pl-PL" sz="1100" b="0" i="0">
                  <a:latin typeface="Cambria Math"/>
                </a:rPr>
                <a:t>𝐿_(𝐴𝑒𝑞,𝑇)</a:t>
              </a:r>
              <a:r>
                <a:rPr lang="pl-PL" sz="1100" i="0">
                  <a:latin typeface="Cambria Math"/>
                </a:rPr>
                <a:t>=</a:t>
              </a:r>
              <a:r>
                <a:rPr lang="pl-PL" sz="1100" b="0" i="0">
                  <a:latin typeface="Cambria Math"/>
                </a:rPr>
                <a:t>10∗𝑙𝑜𝑔⌈1/𝑛∗∑_(𝑖=1)^𝑛▒(〖10〗^(0,1∗𝐿_𝐴𝑖 ) ) ⌉</a:t>
              </a:r>
              <a:endParaRPr lang="pl-PL" sz="1100"/>
            </a:p>
          </xdr:txBody>
        </xdr:sp>
      </mc:Fallback>
    </mc:AlternateContent>
    <xdr:clientData/>
  </xdr:oneCellAnchor>
  <xdr:oneCellAnchor>
    <xdr:from>
      <xdr:col>2</xdr:col>
      <xdr:colOff>838200</xdr:colOff>
      <xdr:row>4</xdr:row>
      <xdr:rowOff>85725</xdr:rowOff>
    </xdr:from>
    <xdr:ext cx="3238500" cy="647700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3" name="pole tekstowe 2"/>
            <xdr:cNvSpPr txBox="1"/>
          </xdr:nvSpPr>
          <xdr:spPr>
            <a:xfrm>
              <a:off x="2790825" y="1581150"/>
              <a:ext cx="3238500" cy="64770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rtlCol="0" anchor="t">
              <a:no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sSub>
                      <m:sSubPr>
                        <m:ctrlPr>
                          <a:rPr lang="pl-PL" sz="1100" i="1">
                            <a:latin typeface="Cambria Math"/>
                          </a:rPr>
                        </m:ctrlPr>
                      </m:sSubPr>
                      <m:e>
                        <m:r>
                          <a:rPr lang="pl-PL" sz="1100" b="0" i="1">
                            <a:latin typeface="Cambria Math"/>
                          </a:rPr>
                          <m:t>𝐿</m:t>
                        </m:r>
                      </m:e>
                      <m:sub>
                        <m:r>
                          <a:rPr lang="pl-PL" sz="1100" b="0" i="1">
                            <a:latin typeface="Cambria Math"/>
                          </a:rPr>
                          <m:t>𝐴𝑒𝑞</m:t>
                        </m:r>
                        <m:r>
                          <a:rPr lang="pl-PL" sz="1100" b="0" i="1">
                            <a:latin typeface="Cambria Math"/>
                          </a:rPr>
                          <m:t>,</m:t>
                        </m:r>
                        <m:sSub>
                          <m:sSubPr>
                            <m:ctrlPr>
                              <a:rPr lang="pl-PL" sz="1100" b="0" i="1">
                                <a:latin typeface="Cambria Math"/>
                              </a:rPr>
                            </m:ctrlPr>
                          </m:sSubPr>
                          <m:e>
                            <m:r>
                              <a:rPr lang="pl-PL" sz="1100" b="0" i="1">
                                <a:latin typeface="Cambria Math"/>
                              </a:rPr>
                              <m:t>𝑇</m:t>
                            </m:r>
                          </m:e>
                          <m:sub>
                            <m:r>
                              <a:rPr lang="pl-PL" sz="1100" b="0" i="1">
                                <a:latin typeface="Cambria Math"/>
                              </a:rPr>
                              <m:t>𝑒</m:t>
                            </m:r>
                          </m:sub>
                        </m:sSub>
                      </m:sub>
                    </m:sSub>
                    <m:r>
                      <a:rPr lang="pl-PL" sz="1100" i="1">
                        <a:latin typeface="Cambria Math"/>
                      </a:rPr>
                      <m:t>=</m:t>
                    </m:r>
                    <m:r>
                      <a:rPr lang="pl-PL" sz="1100" b="0" i="1">
                        <a:latin typeface="Cambria Math"/>
                      </a:rPr>
                      <m:t>10∗</m:t>
                    </m:r>
                    <m:r>
                      <a:rPr lang="pl-PL" sz="1100" b="0" i="1">
                        <a:latin typeface="Cambria Math"/>
                      </a:rPr>
                      <m:t>𝑙𝑜𝑔</m:t>
                    </m:r>
                    <m:d>
                      <m:dPr>
                        <m:begChr m:val="⌈"/>
                        <m:endChr m:val="⌉"/>
                        <m:ctrlPr>
                          <a:rPr lang="pl-PL" sz="1100" b="0" i="1">
                            <a:latin typeface="Cambria Math"/>
                          </a:rPr>
                        </m:ctrlPr>
                      </m:dPr>
                      <m:e>
                        <m:f>
                          <m:fPr>
                            <m:ctrlPr>
                              <a:rPr lang="pl-PL" sz="1100" b="0" i="1">
                                <a:latin typeface="Cambria Math"/>
                              </a:rPr>
                            </m:ctrlPr>
                          </m:fPr>
                          <m:num>
                            <m:r>
                              <a:rPr lang="pl-PL" sz="1100" b="0" i="1">
                                <a:latin typeface="Cambria Math"/>
                              </a:rPr>
                              <m:t>1</m:t>
                            </m:r>
                          </m:num>
                          <m:den>
                            <m:sSub>
                              <m:sSubPr>
                                <m:ctrlPr>
                                  <a:rPr lang="pl-PL" sz="1100" b="0" i="1">
                                    <a:latin typeface="Cambria Math"/>
                                  </a:rPr>
                                </m:ctrlPr>
                              </m:sSubPr>
                              <m:e>
                                <m:r>
                                  <a:rPr lang="pl-PL" sz="1100" b="0" i="1">
                                    <a:latin typeface="Cambria Math"/>
                                  </a:rPr>
                                  <m:t>𝑇</m:t>
                                </m:r>
                              </m:e>
                              <m:sub>
                                <m:r>
                                  <a:rPr lang="pl-PL" sz="1100" b="0" i="1">
                                    <a:latin typeface="Cambria Math"/>
                                  </a:rPr>
                                  <m:t>𝑒</m:t>
                                </m:r>
                              </m:sub>
                            </m:sSub>
                          </m:den>
                        </m:f>
                        <m:r>
                          <a:rPr lang="pl-PL" sz="1100" b="0" i="1">
                            <a:latin typeface="Cambria Math"/>
                          </a:rPr>
                          <m:t>∗</m:t>
                        </m:r>
                        <m:nary>
                          <m:naryPr>
                            <m:chr m:val="∑"/>
                            <m:ctrlPr>
                              <a:rPr lang="pl-PL" sz="1100" b="0" i="1">
                                <a:latin typeface="Cambria Math"/>
                              </a:rPr>
                            </m:ctrlPr>
                          </m:naryPr>
                          <m:sub>
                            <m:r>
                              <m:rPr>
                                <m:brk m:alnAt="23"/>
                              </m:rPr>
                              <a:rPr lang="pl-PL" sz="1100" b="0" i="1">
                                <a:latin typeface="Cambria Math"/>
                              </a:rPr>
                              <m:t>𝑗</m:t>
                            </m:r>
                            <m:r>
                              <a:rPr lang="pl-PL" sz="1100" b="0" i="1">
                                <a:latin typeface="Cambria Math"/>
                              </a:rPr>
                              <m:t>=1</m:t>
                            </m:r>
                          </m:sub>
                          <m:sup>
                            <m:r>
                              <a:rPr lang="pl-PL" sz="1100" b="0" i="1">
                                <a:latin typeface="Cambria Math"/>
                              </a:rPr>
                              <m:t>𝑚</m:t>
                            </m:r>
                          </m:sup>
                          <m:e>
                            <m:sSub>
                              <m:sSubPr>
                                <m:ctrlPr>
                                  <a:rPr lang="pl-PL" sz="1100" b="0" i="1">
                                    <a:latin typeface="Cambria Math"/>
                                  </a:rPr>
                                </m:ctrlPr>
                              </m:sSubPr>
                              <m:e>
                                <m:r>
                                  <a:rPr lang="pl-PL" sz="1100" b="0" i="1">
                                    <a:latin typeface="Cambria Math"/>
                                  </a:rPr>
                                  <m:t>𝑇</m:t>
                                </m:r>
                              </m:e>
                              <m:sub>
                                <m:r>
                                  <a:rPr lang="pl-PL" sz="1100" b="0" i="1">
                                    <a:latin typeface="Cambria Math"/>
                                  </a:rPr>
                                  <m:t>𝑗</m:t>
                                </m:r>
                              </m:sub>
                            </m:sSub>
                            <m:r>
                              <a:rPr lang="pl-PL" sz="1100" b="0" i="1">
                                <a:latin typeface="Cambria Math"/>
                              </a:rPr>
                              <m:t>∗</m:t>
                            </m:r>
                            <m:sSup>
                              <m:sSupPr>
                                <m:ctrlPr>
                                  <a:rPr lang="pl-PL" sz="1100" b="0" i="1">
                                    <a:latin typeface="Cambria Math"/>
                                  </a:rPr>
                                </m:ctrlPr>
                              </m:sSupPr>
                              <m:e>
                                <m:r>
                                  <a:rPr lang="pl-PL" sz="1100" b="0" i="1">
                                    <a:latin typeface="Cambria Math"/>
                                  </a:rPr>
                                  <m:t>10</m:t>
                                </m:r>
                              </m:e>
                              <m:sup>
                                <m:r>
                                  <a:rPr lang="pl-PL" sz="1100" b="0" i="1">
                                    <a:latin typeface="Cambria Math"/>
                                  </a:rPr>
                                  <m:t>0,1</m:t>
                                </m:r>
                                <m:sSub>
                                  <m:sSubPr>
                                    <m:ctrlPr>
                                      <a:rPr lang="pl-PL" sz="1100" b="0" i="1">
                                        <a:latin typeface="Cambria Math"/>
                                      </a:rPr>
                                    </m:ctrlPr>
                                  </m:sSubPr>
                                  <m:e>
                                    <m:r>
                                      <a:rPr lang="pl-PL" sz="1100" b="0" i="1">
                                        <a:latin typeface="Cambria Math"/>
                                      </a:rPr>
                                      <m:t>∗</m:t>
                                    </m:r>
                                    <m:r>
                                      <a:rPr lang="pl-PL" sz="1100" b="0" i="1">
                                        <a:latin typeface="Cambria Math"/>
                                      </a:rPr>
                                      <m:t>𝐿</m:t>
                                    </m:r>
                                  </m:e>
                                  <m:sub>
                                    <m:r>
                                      <a:rPr lang="pl-PL" sz="1100" b="0" i="1">
                                        <a:latin typeface="Cambria Math"/>
                                      </a:rPr>
                                      <m:t>𝐴𝑒𝑔</m:t>
                                    </m:r>
                                    <m:r>
                                      <a:rPr lang="pl-PL" sz="1100" b="0" i="1">
                                        <a:latin typeface="Cambria Math"/>
                                      </a:rPr>
                                      <m:t>,</m:t>
                                    </m:r>
                                    <m:sSub>
                                      <m:sSubPr>
                                        <m:ctrlPr>
                                          <a:rPr lang="pl-PL" sz="1100" b="0" i="1">
                                            <a:latin typeface="Cambria Math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pl-PL" sz="1100" b="0" i="1">
                                            <a:latin typeface="Cambria Math"/>
                                          </a:rPr>
                                          <m:t>𝑇</m:t>
                                        </m:r>
                                      </m:e>
                                      <m:sub>
                                        <m:r>
                                          <a:rPr lang="pl-PL" sz="1100" b="0" i="1">
                                            <a:latin typeface="Cambria Math"/>
                                          </a:rPr>
                                          <m:t>𝑗</m:t>
                                        </m:r>
                                      </m:sub>
                                    </m:sSub>
                                  </m:sub>
                                </m:sSub>
                              </m:sup>
                            </m:sSup>
                          </m:e>
                        </m:nary>
                      </m:e>
                    </m:d>
                  </m:oMath>
                </m:oMathPara>
              </a14:m>
              <a:endParaRPr lang="pl-PL" sz="1100"/>
            </a:p>
          </xdr:txBody>
        </xdr:sp>
      </mc:Choice>
      <mc:Fallback xmlns="">
        <xdr:sp macro="" textlink="">
          <xdr:nvSpPr>
            <xdr:cNvPr id="3" name="pole tekstowe 2"/>
            <xdr:cNvSpPr txBox="1"/>
          </xdr:nvSpPr>
          <xdr:spPr>
            <a:xfrm>
              <a:off x="2790825" y="1581150"/>
              <a:ext cx="3238500" cy="64770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rtlCol="0" anchor="t">
              <a:noAutofit/>
            </a:bodyPr>
            <a:lstStyle/>
            <a:p>
              <a:pPr/>
              <a:r>
                <a:rPr lang="pl-PL" sz="1100" b="0" i="0">
                  <a:latin typeface="Cambria Math"/>
                </a:rPr>
                <a:t>𝐿_(𝐴𝑒𝑞,𝑇_𝑒 )</a:t>
              </a:r>
              <a:r>
                <a:rPr lang="pl-PL" sz="1100" i="0">
                  <a:latin typeface="Cambria Math"/>
                </a:rPr>
                <a:t>=</a:t>
              </a:r>
              <a:r>
                <a:rPr lang="pl-PL" sz="1100" b="0" i="0">
                  <a:latin typeface="Cambria Math"/>
                </a:rPr>
                <a:t>10∗𝑙𝑜𝑔⌈1/𝑇_𝑒 ∗∑_(𝑗=1)^𝑚▒〖𝑇_𝑗∗〖10〗^(0,1〖∗𝐿〗_(𝐴𝑒𝑔,𝑇_𝑗 ) ) 〗⌉</a:t>
              </a:r>
              <a:endParaRPr lang="pl-PL" sz="1100"/>
            </a:p>
          </xdr:txBody>
        </xdr:sp>
      </mc:Fallback>
    </mc:AlternateContent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38100</xdr:colOff>
      <xdr:row>4</xdr:row>
      <xdr:rowOff>38100</xdr:rowOff>
    </xdr:from>
    <xdr:ext cx="2590800" cy="647700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" name="pole tekstowe 1"/>
            <xdr:cNvSpPr txBox="1"/>
          </xdr:nvSpPr>
          <xdr:spPr>
            <a:xfrm>
              <a:off x="38100" y="1533525"/>
              <a:ext cx="2590800" cy="64770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rtlCol="0" anchor="t">
              <a:no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sSub>
                      <m:sSubPr>
                        <m:ctrlPr>
                          <a:rPr lang="pl-PL" sz="1100" i="1">
                            <a:latin typeface="Cambria Math"/>
                          </a:rPr>
                        </m:ctrlPr>
                      </m:sSubPr>
                      <m:e>
                        <m:r>
                          <a:rPr lang="pl-PL" sz="1100" b="0" i="1">
                            <a:latin typeface="Cambria Math"/>
                          </a:rPr>
                          <m:t>𝐿</m:t>
                        </m:r>
                      </m:e>
                      <m:sub>
                        <m:r>
                          <a:rPr lang="pl-PL" sz="1100" b="0" i="1">
                            <a:latin typeface="Cambria Math"/>
                          </a:rPr>
                          <m:t>𝐴𝑒𝑞</m:t>
                        </m:r>
                        <m:r>
                          <a:rPr lang="pl-PL" sz="1100" b="0" i="1">
                            <a:latin typeface="Cambria Math"/>
                          </a:rPr>
                          <m:t>,</m:t>
                        </m:r>
                        <m:r>
                          <a:rPr lang="pl-PL" sz="1100" b="0" i="1">
                            <a:latin typeface="Cambria Math"/>
                          </a:rPr>
                          <m:t>𝑇</m:t>
                        </m:r>
                      </m:sub>
                    </m:sSub>
                    <m:r>
                      <a:rPr lang="pl-PL" sz="1100" i="1">
                        <a:latin typeface="Cambria Math"/>
                      </a:rPr>
                      <m:t>=</m:t>
                    </m:r>
                    <m:r>
                      <a:rPr lang="pl-PL" sz="1100" b="0" i="1">
                        <a:latin typeface="Cambria Math"/>
                      </a:rPr>
                      <m:t>10∗</m:t>
                    </m:r>
                    <m:r>
                      <a:rPr lang="pl-PL" sz="1100" b="0" i="1">
                        <a:latin typeface="Cambria Math"/>
                      </a:rPr>
                      <m:t>𝑙𝑜𝑔</m:t>
                    </m:r>
                    <m:d>
                      <m:dPr>
                        <m:begChr m:val="⌈"/>
                        <m:endChr m:val="⌉"/>
                        <m:ctrlPr>
                          <a:rPr lang="pl-PL" sz="1100" b="0" i="1">
                            <a:latin typeface="Cambria Math"/>
                          </a:rPr>
                        </m:ctrlPr>
                      </m:dPr>
                      <m:e>
                        <m:f>
                          <m:fPr>
                            <m:ctrlPr>
                              <a:rPr lang="pl-PL" sz="1100" b="0" i="1">
                                <a:latin typeface="Cambria Math"/>
                              </a:rPr>
                            </m:ctrlPr>
                          </m:fPr>
                          <m:num>
                            <m:r>
                              <a:rPr lang="pl-PL" sz="1100" b="0" i="1">
                                <a:latin typeface="Cambria Math"/>
                              </a:rPr>
                              <m:t>1</m:t>
                            </m:r>
                          </m:num>
                          <m:den>
                            <m:r>
                              <a:rPr lang="pl-PL" sz="1100" b="0" i="1">
                                <a:latin typeface="Cambria Math"/>
                              </a:rPr>
                              <m:t>𝑛</m:t>
                            </m:r>
                          </m:den>
                        </m:f>
                        <m:r>
                          <a:rPr lang="pl-PL" sz="1100" b="0" i="1">
                            <a:latin typeface="Cambria Math"/>
                          </a:rPr>
                          <m:t>∗</m:t>
                        </m:r>
                        <m:nary>
                          <m:naryPr>
                            <m:chr m:val="∑"/>
                            <m:ctrlPr>
                              <a:rPr lang="pl-PL" sz="1100" b="0" i="1">
                                <a:latin typeface="Cambria Math"/>
                              </a:rPr>
                            </m:ctrlPr>
                          </m:naryPr>
                          <m:sub>
                            <m:r>
                              <m:rPr>
                                <m:brk m:alnAt="23"/>
                              </m:rPr>
                              <a:rPr lang="pl-PL" sz="1100" b="0" i="1">
                                <a:latin typeface="Cambria Math"/>
                              </a:rPr>
                              <m:t>𝑖</m:t>
                            </m:r>
                            <m:r>
                              <a:rPr lang="pl-PL" sz="1100" b="0" i="1">
                                <a:latin typeface="Cambria Math"/>
                              </a:rPr>
                              <m:t>=1</m:t>
                            </m:r>
                          </m:sub>
                          <m:sup>
                            <m:r>
                              <a:rPr lang="pl-PL" sz="1100" b="0" i="1">
                                <a:latin typeface="Cambria Math"/>
                              </a:rPr>
                              <m:t>𝑛</m:t>
                            </m:r>
                          </m:sup>
                          <m:e>
                            <m:d>
                              <m:dPr>
                                <m:ctrlPr>
                                  <a:rPr lang="pl-PL" sz="1100" b="0" i="1">
                                    <a:latin typeface="Cambria Math"/>
                                  </a:rPr>
                                </m:ctrlPr>
                              </m:dPr>
                              <m:e>
                                <m:sSup>
                                  <m:sSupPr>
                                    <m:ctrlPr>
                                      <a:rPr lang="pl-PL" sz="1100" b="0" i="1">
                                        <a:latin typeface="Cambria Math"/>
                                      </a:rPr>
                                    </m:ctrlPr>
                                  </m:sSupPr>
                                  <m:e>
                                    <m:r>
                                      <a:rPr lang="pl-PL" sz="1100" b="0" i="1">
                                        <a:latin typeface="Cambria Math"/>
                                      </a:rPr>
                                      <m:t>10</m:t>
                                    </m:r>
                                  </m:e>
                                  <m:sup>
                                    <m:r>
                                      <a:rPr lang="pl-PL" sz="1100" b="0" i="1">
                                        <a:latin typeface="Cambria Math"/>
                                      </a:rPr>
                                      <m:t>0,1∗</m:t>
                                    </m:r>
                                    <m:sSub>
                                      <m:sSubPr>
                                        <m:ctrlPr>
                                          <a:rPr lang="pl-PL" sz="1100" b="0" i="1">
                                            <a:latin typeface="Cambria Math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pl-PL" sz="1100" b="0" i="1">
                                            <a:latin typeface="Cambria Math"/>
                                          </a:rPr>
                                          <m:t>𝐿</m:t>
                                        </m:r>
                                      </m:e>
                                      <m:sub>
                                        <m:r>
                                          <a:rPr lang="pl-PL" sz="1100" b="0" i="1">
                                            <a:latin typeface="Cambria Math"/>
                                          </a:rPr>
                                          <m:t>𝐴𝑖</m:t>
                                        </m:r>
                                      </m:sub>
                                    </m:sSub>
                                  </m:sup>
                                </m:sSup>
                              </m:e>
                            </m:d>
                          </m:e>
                        </m:nary>
                      </m:e>
                    </m:d>
                  </m:oMath>
                </m:oMathPara>
              </a14:m>
              <a:endParaRPr lang="pl-PL" sz="1100"/>
            </a:p>
          </xdr:txBody>
        </xdr:sp>
      </mc:Choice>
      <mc:Fallback xmlns="">
        <xdr:sp macro="" textlink="">
          <xdr:nvSpPr>
            <xdr:cNvPr id="2" name="pole tekstowe 1"/>
            <xdr:cNvSpPr txBox="1"/>
          </xdr:nvSpPr>
          <xdr:spPr>
            <a:xfrm>
              <a:off x="38100" y="1533525"/>
              <a:ext cx="2590800" cy="64770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rtlCol="0" anchor="t">
              <a:noAutofit/>
            </a:bodyPr>
            <a:lstStyle/>
            <a:p>
              <a:pPr/>
              <a:r>
                <a:rPr lang="pl-PL" sz="1100" b="0" i="0">
                  <a:latin typeface="Cambria Math"/>
                </a:rPr>
                <a:t>𝐿_(𝐴𝑒𝑞,𝑇)</a:t>
              </a:r>
              <a:r>
                <a:rPr lang="pl-PL" sz="1100" i="0">
                  <a:latin typeface="Cambria Math"/>
                </a:rPr>
                <a:t>=</a:t>
              </a:r>
              <a:r>
                <a:rPr lang="pl-PL" sz="1100" b="0" i="0">
                  <a:latin typeface="Cambria Math"/>
                </a:rPr>
                <a:t>10∗𝑙𝑜𝑔⌈1/𝑛∗∑_(𝑖=1)^𝑛▒(〖10〗^(0,1∗𝐿_𝐴𝑖 ) ) ⌉</a:t>
              </a:r>
              <a:endParaRPr lang="pl-PL" sz="1100"/>
            </a:p>
          </xdr:txBody>
        </xdr:sp>
      </mc:Fallback>
    </mc:AlternateContent>
    <xdr:clientData/>
  </xdr:oneCellAnchor>
  <xdr:oneCellAnchor>
    <xdr:from>
      <xdr:col>2</xdr:col>
      <xdr:colOff>838200</xdr:colOff>
      <xdr:row>4</xdr:row>
      <xdr:rowOff>85725</xdr:rowOff>
    </xdr:from>
    <xdr:ext cx="3238500" cy="647700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3" name="pole tekstowe 2"/>
            <xdr:cNvSpPr txBox="1"/>
          </xdr:nvSpPr>
          <xdr:spPr>
            <a:xfrm>
              <a:off x="2790825" y="1581150"/>
              <a:ext cx="3238500" cy="64770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rtlCol="0" anchor="t">
              <a:no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sSub>
                      <m:sSubPr>
                        <m:ctrlPr>
                          <a:rPr lang="pl-PL" sz="1100" i="1">
                            <a:latin typeface="Cambria Math"/>
                          </a:rPr>
                        </m:ctrlPr>
                      </m:sSubPr>
                      <m:e>
                        <m:r>
                          <a:rPr lang="pl-PL" sz="1100" b="0" i="1">
                            <a:latin typeface="Cambria Math"/>
                          </a:rPr>
                          <m:t>𝐿</m:t>
                        </m:r>
                      </m:e>
                      <m:sub>
                        <m:r>
                          <a:rPr lang="pl-PL" sz="1100" b="0" i="1">
                            <a:latin typeface="Cambria Math"/>
                          </a:rPr>
                          <m:t>𝐴𝑒𝑞</m:t>
                        </m:r>
                        <m:r>
                          <a:rPr lang="pl-PL" sz="1100" b="0" i="1">
                            <a:latin typeface="Cambria Math"/>
                          </a:rPr>
                          <m:t>,</m:t>
                        </m:r>
                        <m:sSub>
                          <m:sSubPr>
                            <m:ctrlPr>
                              <a:rPr lang="pl-PL" sz="1100" b="0" i="1">
                                <a:latin typeface="Cambria Math"/>
                              </a:rPr>
                            </m:ctrlPr>
                          </m:sSubPr>
                          <m:e>
                            <m:r>
                              <a:rPr lang="pl-PL" sz="1100" b="0" i="1">
                                <a:latin typeface="Cambria Math"/>
                              </a:rPr>
                              <m:t>𝑇</m:t>
                            </m:r>
                          </m:e>
                          <m:sub>
                            <m:r>
                              <a:rPr lang="pl-PL" sz="1100" b="0" i="1">
                                <a:latin typeface="Cambria Math"/>
                              </a:rPr>
                              <m:t>𝑒</m:t>
                            </m:r>
                          </m:sub>
                        </m:sSub>
                      </m:sub>
                    </m:sSub>
                    <m:r>
                      <a:rPr lang="pl-PL" sz="1100" i="1">
                        <a:latin typeface="Cambria Math"/>
                      </a:rPr>
                      <m:t>=</m:t>
                    </m:r>
                    <m:r>
                      <a:rPr lang="pl-PL" sz="1100" b="0" i="1">
                        <a:latin typeface="Cambria Math"/>
                      </a:rPr>
                      <m:t>10∗</m:t>
                    </m:r>
                    <m:r>
                      <a:rPr lang="pl-PL" sz="1100" b="0" i="1">
                        <a:latin typeface="Cambria Math"/>
                      </a:rPr>
                      <m:t>𝑙𝑜𝑔</m:t>
                    </m:r>
                    <m:d>
                      <m:dPr>
                        <m:begChr m:val="⌈"/>
                        <m:endChr m:val="⌉"/>
                        <m:ctrlPr>
                          <a:rPr lang="pl-PL" sz="1100" b="0" i="1">
                            <a:latin typeface="Cambria Math"/>
                          </a:rPr>
                        </m:ctrlPr>
                      </m:dPr>
                      <m:e>
                        <m:f>
                          <m:fPr>
                            <m:ctrlPr>
                              <a:rPr lang="pl-PL" sz="1100" b="0" i="1">
                                <a:latin typeface="Cambria Math"/>
                              </a:rPr>
                            </m:ctrlPr>
                          </m:fPr>
                          <m:num>
                            <m:r>
                              <a:rPr lang="pl-PL" sz="1100" b="0" i="1">
                                <a:latin typeface="Cambria Math"/>
                              </a:rPr>
                              <m:t>1</m:t>
                            </m:r>
                          </m:num>
                          <m:den>
                            <m:sSub>
                              <m:sSubPr>
                                <m:ctrlPr>
                                  <a:rPr lang="pl-PL" sz="1100" b="0" i="1">
                                    <a:latin typeface="Cambria Math"/>
                                  </a:rPr>
                                </m:ctrlPr>
                              </m:sSubPr>
                              <m:e>
                                <m:r>
                                  <a:rPr lang="pl-PL" sz="1100" b="0" i="1">
                                    <a:latin typeface="Cambria Math"/>
                                  </a:rPr>
                                  <m:t>𝑇</m:t>
                                </m:r>
                              </m:e>
                              <m:sub>
                                <m:r>
                                  <a:rPr lang="pl-PL" sz="1100" b="0" i="1">
                                    <a:latin typeface="Cambria Math"/>
                                  </a:rPr>
                                  <m:t>𝑒</m:t>
                                </m:r>
                              </m:sub>
                            </m:sSub>
                          </m:den>
                        </m:f>
                        <m:r>
                          <a:rPr lang="pl-PL" sz="1100" b="0" i="1">
                            <a:latin typeface="Cambria Math"/>
                          </a:rPr>
                          <m:t>∗</m:t>
                        </m:r>
                        <m:nary>
                          <m:naryPr>
                            <m:chr m:val="∑"/>
                            <m:ctrlPr>
                              <a:rPr lang="pl-PL" sz="1100" b="0" i="1">
                                <a:latin typeface="Cambria Math"/>
                              </a:rPr>
                            </m:ctrlPr>
                          </m:naryPr>
                          <m:sub>
                            <m:r>
                              <m:rPr>
                                <m:brk m:alnAt="23"/>
                              </m:rPr>
                              <a:rPr lang="pl-PL" sz="1100" b="0" i="1">
                                <a:latin typeface="Cambria Math"/>
                              </a:rPr>
                              <m:t>𝑗</m:t>
                            </m:r>
                            <m:r>
                              <a:rPr lang="pl-PL" sz="1100" b="0" i="1">
                                <a:latin typeface="Cambria Math"/>
                              </a:rPr>
                              <m:t>=1</m:t>
                            </m:r>
                          </m:sub>
                          <m:sup>
                            <m:r>
                              <a:rPr lang="pl-PL" sz="1100" b="0" i="1">
                                <a:latin typeface="Cambria Math"/>
                              </a:rPr>
                              <m:t>𝑚</m:t>
                            </m:r>
                          </m:sup>
                          <m:e>
                            <m:sSub>
                              <m:sSubPr>
                                <m:ctrlPr>
                                  <a:rPr lang="pl-PL" sz="1100" b="0" i="1">
                                    <a:latin typeface="Cambria Math"/>
                                  </a:rPr>
                                </m:ctrlPr>
                              </m:sSubPr>
                              <m:e>
                                <m:r>
                                  <a:rPr lang="pl-PL" sz="1100" b="0" i="1">
                                    <a:latin typeface="Cambria Math"/>
                                  </a:rPr>
                                  <m:t>𝑇</m:t>
                                </m:r>
                              </m:e>
                              <m:sub>
                                <m:r>
                                  <a:rPr lang="pl-PL" sz="1100" b="0" i="1">
                                    <a:latin typeface="Cambria Math"/>
                                  </a:rPr>
                                  <m:t>𝑗</m:t>
                                </m:r>
                              </m:sub>
                            </m:sSub>
                            <m:r>
                              <a:rPr lang="pl-PL" sz="1100" b="0" i="1">
                                <a:latin typeface="Cambria Math"/>
                              </a:rPr>
                              <m:t>∗</m:t>
                            </m:r>
                            <m:sSup>
                              <m:sSupPr>
                                <m:ctrlPr>
                                  <a:rPr lang="pl-PL" sz="1100" b="0" i="1">
                                    <a:latin typeface="Cambria Math"/>
                                  </a:rPr>
                                </m:ctrlPr>
                              </m:sSupPr>
                              <m:e>
                                <m:r>
                                  <a:rPr lang="pl-PL" sz="1100" b="0" i="1">
                                    <a:latin typeface="Cambria Math"/>
                                  </a:rPr>
                                  <m:t>10</m:t>
                                </m:r>
                              </m:e>
                              <m:sup>
                                <m:r>
                                  <a:rPr lang="pl-PL" sz="1100" b="0" i="1">
                                    <a:latin typeface="Cambria Math"/>
                                  </a:rPr>
                                  <m:t>0,1</m:t>
                                </m:r>
                                <m:sSub>
                                  <m:sSubPr>
                                    <m:ctrlPr>
                                      <a:rPr lang="pl-PL" sz="1100" b="0" i="1">
                                        <a:latin typeface="Cambria Math"/>
                                      </a:rPr>
                                    </m:ctrlPr>
                                  </m:sSubPr>
                                  <m:e>
                                    <m:r>
                                      <a:rPr lang="pl-PL" sz="1100" b="0" i="1">
                                        <a:latin typeface="Cambria Math"/>
                                      </a:rPr>
                                      <m:t>∗</m:t>
                                    </m:r>
                                    <m:r>
                                      <a:rPr lang="pl-PL" sz="1100" b="0" i="1">
                                        <a:latin typeface="Cambria Math"/>
                                      </a:rPr>
                                      <m:t>𝐿</m:t>
                                    </m:r>
                                  </m:e>
                                  <m:sub>
                                    <m:r>
                                      <a:rPr lang="pl-PL" sz="1100" b="0" i="1">
                                        <a:latin typeface="Cambria Math"/>
                                      </a:rPr>
                                      <m:t>𝐴𝑒𝑔</m:t>
                                    </m:r>
                                    <m:r>
                                      <a:rPr lang="pl-PL" sz="1100" b="0" i="1">
                                        <a:latin typeface="Cambria Math"/>
                                      </a:rPr>
                                      <m:t>,</m:t>
                                    </m:r>
                                    <m:sSub>
                                      <m:sSubPr>
                                        <m:ctrlPr>
                                          <a:rPr lang="pl-PL" sz="1100" b="0" i="1">
                                            <a:latin typeface="Cambria Math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pl-PL" sz="1100" b="0" i="1">
                                            <a:latin typeface="Cambria Math"/>
                                          </a:rPr>
                                          <m:t>𝑇</m:t>
                                        </m:r>
                                      </m:e>
                                      <m:sub>
                                        <m:r>
                                          <a:rPr lang="pl-PL" sz="1100" b="0" i="1">
                                            <a:latin typeface="Cambria Math"/>
                                          </a:rPr>
                                          <m:t>𝑗</m:t>
                                        </m:r>
                                      </m:sub>
                                    </m:sSub>
                                  </m:sub>
                                </m:sSub>
                              </m:sup>
                            </m:sSup>
                          </m:e>
                        </m:nary>
                      </m:e>
                    </m:d>
                  </m:oMath>
                </m:oMathPara>
              </a14:m>
              <a:endParaRPr lang="pl-PL" sz="1100"/>
            </a:p>
          </xdr:txBody>
        </xdr:sp>
      </mc:Choice>
      <mc:Fallback xmlns="">
        <xdr:sp macro="" textlink="">
          <xdr:nvSpPr>
            <xdr:cNvPr id="3" name="pole tekstowe 2"/>
            <xdr:cNvSpPr txBox="1"/>
          </xdr:nvSpPr>
          <xdr:spPr>
            <a:xfrm>
              <a:off x="2790825" y="1581150"/>
              <a:ext cx="3238500" cy="64770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rtlCol="0" anchor="t">
              <a:noAutofit/>
            </a:bodyPr>
            <a:lstStyle/>
            <a:p>
              <a:pPr/>
              <a:r>
                <a:rPr lang="pl-PL" sz="1100" b="0" i="0">
                  <a:latin typeface="Cambria Math"/>
                </a:rPr>
                <a:t>𝐿_(𝐴𝑒𝑞,𝑇_𝑒 )</a:t>
              </a:r>
              <a:r>
                <a:rPr lang="pl-PL" sz="1100" i="0">
                  <a:latin typeface="Cambria Math"/>
                </a:rPr>
                <a:t>=</a:t>
              </a:r>
              <a:r>
                <a:rPr lang="pl-PL" sz="1100" b="0" i="0">
                  <a:latin typeface="Cambria Math"/>
                </a:rPr>
                <a:t>10∗𝑙𝑜𝑔⌈1/𝑇_𝑒 ∗∑_(𝑗=1)^𝑚▒〖𝑇_𝑗∗〖10〗^(0,1〖∗𝐿〗_(𝐴𝑒𝑔,𝑇_𝑗 ) ) 〗⌉</a:t>
              </a:r>
              <a:endParaRPr lang="pl-PL" sz="1100"/>
            </a:p>
          </xdr:txBody>
        </xdr:sp>
      </mc:Fallback>
    </mc:AlternateContent>
    <xdr:clientData/>
  </xdr:one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7"/>
  <sheetViews>
    <sheetView zoomScale="90" zoomScaleNormal="90" workbookViewId="0">
      <selection activeCell="N5" sqref="N5"/>
    </sheetView>
  </sheetViews>
  <sheetFormatPr defaultRowHeight="15" x14ac:dyDescent="0.25"/>
  <cols>
    <col min="1" max="1" width="10.140625" customWidth="1"/>
    <col min="2" max="2" width="19.140625" customWidth="1"/>
    <col min="3" max="3" width="22.5703125" customWidth="1"/>
    <col min="4" max="4" width="18" hidden="1" customWidth="1"/>
    <col min="7" max="7" width="14.85546875" customWidth="1"/>
    <col min="8" max="8" width="18.42578125" customWidth="1"/>
  </cols>
  <sheetData>
    <row r="1" spans="1:8" ht="72.75" customHeight="1" x14ac:dyDescent="0.25">
      <c r="A1" s="59" t="s">
        <v>32</v>
      </c>
      <c r="B1" s="60"/>
      <c r="C1" s="60"/>
      <c r="D1" s="60"/>
      <c r="E1" s="60"/>
      <c r="F1" s="60"/>
      <c r="G1" s="60"/>
      <c r="H1" s="60"/>
    </row>
    <row r="2" spans="1:8" x14ac:dyDescent="0.25">
      <c r="A2" s="61" t="s">
        <v>25</v>
      </c>
      <c r="B2" s="61"/>
      <c r="C2" s="61"/>
      <c r="D2" s="61"/>
      <c r="E2" s="61"/>
      <c r="F2" s="61"/>
      <c r="G2" s="61"/>
      <c r="H2" s="61"/>
    </row>
    <row r="3" spans="1:8" x14ac:dyDescent="0.25">
      <c r="A3" s="61" t="s">
        <v>26</v>
      </c>
      <c r="B3" s="61"/>
      <c r="C3" s="61"/>
      <c r="D3" s="61"/>
      <c r="E3" s="61"/>
      <c r="F3" s="61"/>
      <c r="G3" s="61"/>
      <c r="H3" s="61"/>
    </row>
    <row r="4" spans="1:8" x14ac:dyDescent="0.25">
      <c r="A4" s="61" t="s">
        <v>27</v>
      </c>
      <c r="B4" s="61"/>
      <c r="C4" s="61"/>
      <c r="D4" s="61"/>
      <c r="E4" s="61"/>
      <c r="F4" s="61"/>
      <c r="G4" s="61"/>
      <c r="H4" s="61"/>
    </row>
    <row r="5" spans="1:8" ht="71.25" customHeight="1" x14ac:dyDescent="0.25">
      <c r="A5" s="61" t="s">
        <v>28</v>
      </c>
      <c r="B5" s="61"/>
      <c r="C5" s="61"/>
      <c r="D5" s="61"/>
      <c r="E5" s="61"/>
      <c r="F5" s="61"/>
      <c r="G5" s="61"/>
      <c r="H5" s="61"/>
    </row>
    <row r="9" spans="1:8" x14ac:dyDescent="0.25">
      <c r="A9" t="s">
        <v>31</v>
      </c>
    </row>
    <row r="10" spans="1:8" ht="15.75" thickBot="1" x14ac:dyDescent="0.3"/>
    <row r="11" spans="1:8" ht="30.75" thickBot="1" x14ac:dyDescent="0.3">
      <c r="A11" s="8" t="s">
        <v>11</v>
      </c>
      <c r="B11" s="9" t="s">
        <v>12</v>
      </c>
      <c r="C11" s="9" t="s">
        <v>30</v>
      </c>
      <c r="D11" s="38"/>
      <c r="E11" s="62" t="s">
        <v>29</v>
      </c>
      <c r="F11" s="62"/>
      <c r="G11" s="62"/>
      <c r="H11" s="63"/>
    </row>
    <row r="12" spans="1:8" x14ac:dyDescent="0.25">
      <c r="A12" s="5" t="s">
        <v>0</v>
      </c>
      <c r="B12" s="18">
        <v>0</v>
      </c>
      <c r="C12" s="21">
        <v>55</v>
      </c>
      <c r="D12" s="6">
        <f>(POWER(10,C12*0.1))*B12</f>
        <v>0</v>
      </c>
      <c r="E12" s="64" t="s">
        <v>50</v>
      </c>
      <c r="F12" s="65"/>
      <c r="G12" s="65"/>
      <c r="H12" s="66"/>
    </row>
    <row r="13" spans="1:8" x14ac:dyDescent="0.25">
      <c r="A13" s="3" t="s">
        <v>1</v>
      </c>
      <c r="B13" s="19">
        <v>0</v>
      </c>
      <c r="C13" s="22">
        <v>55.5</v>
      </c>
      <c r="D13" s="2">
        <f t="shared" ref="D13:D31" si="0">(POWER(10,C13*0.1))*B13</f>
        <v>0</v>
      </c>
      <c r="E13" s="64" t="s">
        <v>50</v>
      </c>
      <c r="F13" s="65"/>
      <c r="G13" s="65"/>
      <c r="H13" s="66"/>
    </row>
    <row r="14" spans="1:8" x14ac:dyDescent="0.25">
      <c r="A14" s="5" t="s">
        <v>2</v>
      </c>
      <c r="B14" s="19">
        <v>20</v>
      </c>
      <c r="C14" s="22">
        <v>66</v>
      </c>
      <c r="D14" s="2">
        <f t="shared" si="0"/>
        <v>79621434.110699654</v>
      </c>
      <c r="E14" s="55" t="s">
        <v>51</v>
      </c>
      <c r="F14" s="56"/>
      <c r="G14" s="56"/>
      <c r="H14" s="57"/>
    </row>
    <row r="15" spans="1:8" x14ac:dyDescent="0.25">
      <c r="A15" s="3" t="s">
        <v>3</v>
      </c>
      <c r="B15" s="19">
        <v>15</v>
      </c>
      <c r="C15" s="22">
        <v>67</v>
      </c>
      <c r="D15" s="2">
        <f t="shared" si="0"/>
        <v>75178085.044090971</v>
      </c>
      <c r="E15" s="55" t="s">
        <v>50</v>
      </c>
      <c r="F15" s="56"/>
      <c r="G15" s="56"/>
      <c r="H15" s="57"/>
    </row>
    <row r="16" spans="1:8" x14ac:dyDescent="0.25">
      <c r="A16" s="5" t="s">
        <v>4</v>
      </c>
      <c r="B16" s="19">
        <v>140</v>
      </c>
      <c r="C16" s="22">
        <v>83.5</v>
      </c>
      <c r="D16" s="2">
        <f t="shared" si="0"/>
        <v>31342095939.956818</v>
      </c>
      <c r="E16" s="55" t="s">
        <v>52</v>
      </c>
      <c r="F16" s="56"/>
      <c r="G16" s="56"/>
      <c r="H16" s="57"/>
    </row>
    <row r="17" spans="1:8" x14ac:dyDescent="0.25">
      <c r="A17" s="3" t="s">
        <v>5</v>
      </c>
      <c r="B17" s="19">
        <v>100</v>
      </c>
      <c r="C17" s="22">
        <v>86.5</v>
      </c>
      <c r="D17" s="2">
        <f t="shared" si="0"/>
        <v>44668359215.096436</v>
      </c>
      <c r="E17" s="55" t="s">
        <v>52</v>
      </c>
      <c r="F17" s="56"/>
      <c r="G17" s="56"/>
      <c r="H17" s="57"/>
    </row>
    <row r="18" spans="1:8" x14ac:dyDescent="0.25">
      <c r="A18" s="5" t="s">
        <v>6</v>
      </c>
      <c r="B18" s="19">
        <v>30</v>
      </c>
      <c r="C18" s="22">
        <v>75</v>
      </c>
      <c r="D18" s="2">
        <f t="shared" si="0"/>
        <v>948683298.05051661</v>
      </c>
      <c r="E18" s="55" t="s">
        <v>53</v>
      </c>
      <c r="F18" s="56"/>
      <c r="G18" s="56"/>
      <c r="H18" s="57"/>
    </row>
    <row r="19" spans="1:8" x14ac:dyDescent="0.25">
      <c r="A19" s="3" t="s">
        <v>7</v>
      </c>
      <c r="B19" s="19">
        <v>100</v>
      </c>
      <c r="C19" s="22">
        <v>87.2</v>
      </c>
      <c r="D19" s="2">
        <f t="shared" si="0"/>
        <v>52480746024.977364</v>
      </c>
      <c r="E19" s="55" t="s">
        <v>54</v>
      </c>
      <c r="F19" s="56"/>
      <c r="G19" s="56"/>
      <c r="H19" s="57"/>
    </row>
    <row r="20" spans="1:8" x14ac:dyDescent="0.25">
      <c r="A20" s="5" t="s">
        <v>8</v>
      </c>
      <c r="B20" s="19">
        <v>30</v>
      </c>
      <c r="C20" s="22">
        <v>82</v>
      </c>
      <c r="D20" s="2">
        <f t="shared" si="0"/>
        <v>4754679577.3833561</v>
      </c>
      <c r="E20" s="55" t="s">
        <v>55</v>
      </c>
      <c r="F20" s="56"/>
      <c r="G20" s="56"/>
      <c r="H20" s="57"/>
    </row>
    <row r="21" spans="1:8" x14ac:dyDescent="0.25">
      <c r="A21" s="3" t="s">
        <v>9</v>
      </c>
      <c r="B21" s="19">
        <v>0</v>
      </c>
      <c r="C21" s="22">
        <v>55</v>
      </c>
      <c r="D21" s="2">
        <f t="shared" si="0"/>
        <v>0</v>
      </c>
      <c r="E21" s="55" t="s">
        <v>53</v>
      </c>
      <c r="F21" s="56"/>
      <c r="G21" s="56"/>
      <c r="H21" s="57"/>
    </row>
    <row r="22" spans="1:8" x14ac:dyDescent="0.25">
      <c r="A22" s="5" t="s">
        <v>10</v>
      </c>
      <c r="B22" s="20">
        <v>30</v>
      </c>
      <c r="C22" s="22">
        <v>66</v>
      </c>
      <c r="D22" s="7">
        <f t="shared" si="0"/>
        <v>119432151.1660495</v>
      </c>
      <c r="E22" s="40" t="s">
        <v>56</v>
      </c>
      <c r="F22" s="40"/>
      <c r="G22" s="40"/>
      <c r="H22" s="58"/>
    </row>
    <row r="23" spans="1:8" x14ac:dyDescent="0.25">
      <c r="A23" s="3" t="s">
        <v>13</v>
      </c>
      <c r="B23" s="20">
        <v>15</v>
      </c>
      <c r="C23" s="22">
        <v>78</v>
      </c>
      <c r="D23" s="7">
        <f t="shared" si="0"/>
        <v>946436016.7202934</v>
      </c>
      <c r="E23" s="55" t="s">
        <v>57</v>
      </c>
      <c r="F23" s="56"/>
      <c r="G23" s="56"/>
      <c r="H23" s="57"/>
    </row>
    <row r="24" spans="1:8" x14ac:dyDescent="0.25">
      <c r="A24" s="5" t="s">
        <v>14</v>
      </c>
      <c r="B24" s="20">
        <v>0</v>
      </c>
      <c r="C24" s="22">
        <v>0</v>
      </c>
      <c r="D24" s="7">
        <f t="shared" si="0"/>
        <v>0</v>
      </c>
      <c r="E24" s="41"/>
      <c r="F24" s="41"/>
      <c r="G24" s="41"/>
      <c r="H24" s="42"/>
    </row>
    <row r="25" spans="1:8" x14ac:dyDescent="0.25">
      <c r="A25" s="3" t="s">
        <v>15</v>
      </c>
      <c r="B25" s="20">
        <v>0</v>
      </c>
      <c r="C25" s="22">
        <v>0</v>
      </c>
      <c r="D25" s="7">
        <f t="shared" si="0"/>
        <v>0</v>
      </c>
      <c r="E25" s="41"/>
      <c r="F25" s="41"/>
      <c r="G25" s="41"/>
      <c r="H25" s="42"/>
    </row>
    <row r="26" spans="1:8" x14ac:dyDescent="0.25">
      <c r="A26" s="5" t="s">
        <v>16</v>
      </c>
      <c r="B26" s="20">
        <v>0</v>
      </c>
      <c r="C26" s="22">
        <v>0</v>
      </c>
      <c r="D26" s="7">
        <f t="shared" si="0"/>
        <v>0</v>
      </c>
      <c r="E26" s="41"/>
      <c r="F26" s="41"/>
      <c r="G26" s="41"/>
      <c r="H26" s="42"/>
    </row>
    <row r="27" spans="1:8" x14ac:dyDescent="0.25">
      <c r="A27" s="3" t="s">
        <v>17</v>
      </c>
      <c r="B27" s="20">
        <v>0</v>
      </c>
      <c r="C27" s="22">
        <v>0</v>
      </c>
      <c r="D27" s="7">
        <f t="shared" si="0"/>
        <v>0</v>
      </c>
      <c r="E27" s="41"/>
      <c r="F27" s="41"/>
      <c r="G27" s="41"/>
      <c r="H27" s="42"/>
    </row>
    <row r="28" spans="1:8" x14ac:dyDescent="0.25">
      <c r="A28" s="5" t="s">
        <v>18</v>
      </c>
      <c r="B28" s="20">
        <v>0</v>
      </c>
      <c r="C28" s="22">
        <v>0</v>
      </c>
      <c r="D28" s="7">
        <f t="shared" si="0"/>
        <v>0</v>
      </c>
      <c r="E28" s="41"/>
      <c r="F28" s="41"/>
      <c r="G28" s="41"/>
      <c r="H28" s="42"/>
    </row>
    <row r="29" spans="1:8" x14ac:dyDescent="0.25">
      <c r="A29" s="3" t="s">
        <v>19</v>
      </c>
      <c r="B29" s="20">
        <v>0</v>
      </c>
      <c r="C29" s="22">
        <v>0</v>
      </c>
      <c r="D29" s="7">
        <f t="shared" si="0"/>
        <v>0</v>
      </c>
      <c r="E29" s="41"/>
      <c r="F29" s="41"/>
      <c r="G29" s="41"/>
      <c r="H29" s="42"/>
    </row>
    <row r="30" spans="1:8" x14ac:dyDescent="0.25">
      <c r="A30" s="5" t="s">
        <v>20</v>
      </c>
      <c r="B30" s="20">
        <v>0</v>
      </c>
      <c r="C30" s="22">
        <v>0</v>
      </c>
      <c r="D30" s="7">
        <f t="shared" si="0"/>
        <v>0</v>
      </c>
      <c r="E30" s="41"/>
      <c r="F30" s="41"/>
      <c r="G30" s="41"/>
      <c r="H30" s="42"/>
    </row>
    <row r="31" spans="1:8" ht="15.75" thickBot="1" x14ac:dyDescent="0.3">
      <c r="A31" s="27" t="s">
        <v>21</v>
      </c>
      <c r="B31" s="20">
        <v>0</v>
      </c>
      <c r="C31" s="23">
        <v>0</v>
      </c>
      <c r="D31" s="4">
        <f t="shared" si="0"/>
        <v>0</v>
      </c>
      <c r="E31" s="43"/>
      <c r="F31" s="44"/>
      <c r="G31" s="44"/>
      <c r="H31" s="45"/>
    </row>
    <row r="32" spans="1:8" ht="38.25" x14ac:dyDescent="0.25">
      <c r="A32" s="28" t="s">
        <v>47</v>
      </c>
      <c r="B32" s="34">
        <f>SUM(B12:B31)</f>
        <v>480</v>
      </c>
      <c r="C32" s="24"/>
      <c r="D32" s="25">
        <f>SUM(D12:D31)</f>
        <v>135415231742.50563</v>
      </c>
      <c r="E32" s="26" t="s">
        <v>49</v>
      </c>
      <c r="F32" s="24"/>
      <c r="G32" s="24"/>
      <c r="H32" s="24"/>
    </row>
    <row r="33" spans="1:5" ht="37.5" customHeight="1" x14ac:dyDescent="0.25">
      <c r="A33" s="30" t="s">
        <v>48</v>
      </c>
      <c r="B33" s="35" t="str">
        <f>IF(B32=480,"OK","odbiega od normy")</f>
        <v>OK</v>
      </c>
      <c r="C33" s="26"/>
      <c r="D33" s="1"/>
      <c r="E33" s="1"/>
    </row>
    <row r="34" spans="1:5" ht="26.25" customHeight="1" x14ac:dyDescent="0.25">
      <c r="A34" s="31"/>
      <c r="B34" s="33"/>
      <c r="C34" s="32"/>
      <c r="D34" s="1"/>
      <c r="E34" s="1"/>
    </row>
    <row r="35" spans="1:5" ht="26.25" customHeight="1" thickBot="1" x14ac:dyDescent="0.3">
      <c r="A35" s="29"/>
      <c r="B35" s="26"/>
      <c r="C35" s="26"/>
      <c r="D35" s="1"/>
      <c r="E35" s="1"/>
    </row>
    <row r="36" spans="1:5" ht="19.5" thickBot="1" x14ac:dyDescent="0.35">
      <c r="A36" s="46" t="s">
        <v>45</v>
      </c>
      <c r="B36" s="47"/>
      <c r="C36" s="48"/>
      <c r="D36" s="1"/>
    </row>
    <row r="37" spans="1:5" x14ac:dyDescent="0.25">
      <c r="A37" s="49" t="s">
        <v>22</v>
      </c>
      <c r="B37" s="50"/>
      <c r="C37" s="12">
        <f>(LOG((1/480)*D32))*10</f>
        <v>84.504262799253041</v>
      </c>
    </row>
    <row r="38" spans="1:5" x14ac:dyDescent="0.25">
      <c r="A38" s="51" t="s">
        <v>23</v>
      </c>
      <c r="B38" s="52"/>
      <c r="C38" s="10" t="str">
        <f>+IF(C37&gt;85,"DUŻE - Zakaz pracy w nadgodzinach","MAŁE")</f>
        <v>MAŁE</v>
      </c>
    </row>
    <row r="39" spans="1:5" ht="81" customHeight="1" thickBot="1" x14ac:dyDescent="0.3">
      <c r="A39" s="53" t="s">
        <v>24</v>
      </c>
      <c r="B39" s="54"/>
      <c r="C39" s="11" t="str">
        <f>+IF(C37&lt;82.1,"24 miesięcy","12 miesięcy")</f>
        <v>12 miesięcy</v>
      </c>
    </row>
    <row r="41" spans="1:5" x14ac:dyDescent="0.25">
      <c r="A41" t="s">
        <v>46</v>
      </c>
    </row>
    <row r="42" spans="1:5" x14ac:dyDescent="0.25">
      <c r="A42" s="13" t="s">
        <v>33</v>
      </c>
      <c r="B42" s="39" t="s">
        <v>37</v>
      </c>
      <c r="C42" s="39"/>
      <c r="D42" s="39"/>
      <c r="E42" t="s">
        <v>43</v>
      </c>
    </row>
    <row r="43" spans="1:5" x14ac:dyDescent="0.25">
      <c r="A43" s="14" t="s">
        <v>34</v>
      </c>
      <c r="B43" s="39" t="s">
        <v>39</v>
      </c>
      <c r="C43" s="39"/>
      <c r="D43" s="39"/>
      <c r="E43" t="s">
        <v>42</v>
      </c>
    </row>
    <row r="44" spans="1:5" x14ac:dyDescent="0.25">
      <c r="A44" s="15" t="s">
        <v>35</v>
      </c>
      <c r="B44" s="39" t="s">
        <v>38</v>
      </c>
      <c r="C44" s="39"/>
      <c r="D44" s="39"/>
      <c r="E44" t="s">
        <v>41</v>
      </c>
    </row>
    <row r="45" spans="1:5" x14ac:dyDescent="0.25">
      <c r="A45" s="16" t="s">
        <v>36</v>
      </c>
      <c r="B45" s="40" t="s">
        <v>40</v>
      </c>
      <c r="C45" s="40"/>
      <c r="D45" s="40"/>
      <c r="E45" t="s">
        <v>44</v>
      </c>
    </row>
    <row r="46" spans="1:5" x14ac:dyDescent="0.25">
      <c r="A46" s="17"/>
    </row>
    <row r="47" spans="1:5" x14ac:dyDescent="0.25">
      <c r="A47" s="17"/>
    </row>
  </sheetData>
  <mergeCells count="31">
    <mergeCell ref="E17:H17"/>
    <mergeCell ref="A1:H1"/>
    <mergeCell ref="A2:H2"/>
    <mergeCell ref="A3:H3"/>
    <mergeCell ref="A4:H4"/>
    <mergeCell ref="A5:H5"/>
    <mergeCell ref="E11:H11"/>
    <mergeCell ref="E12:H12"/>
    <mergeCell ref="E13:H13"/>
    <mergeCell ref="E14:H14"/>
    <mergeCell ref="E15:H15"/>
    <mergeCell ref="E16:H16"/>
    <mergeCell ref="E29:H29"/>
    <mergeCell ref="E18:H18"/>
    <mergeCell ref="E19:H19"/>
    <mergeCell ref="E20:H20"/>
    <mergeCell ref="E21:H21"/>
    <mergeCell ref="E22:H22"/>
    <mergeCell ref="E23:H23"/>
    <mergeCell ref="E24:H24"/>
    <mergeCell ref="E25:H25"/>
    <mergeCell ref="E26:H26"/>
    <mergeCell ref="E27:H27"/>
    <mergeCell ref="E28:H28"/>
    <mergeCell ref="B45:D45"/>
    <mergeCell ref="E30:H30"/>
    <mergeCell ref="E31:H31"/>
    <mergeCell ref="A36:C36"/>
    <mergeCell ref="A37:B37"/>
    <mergeCell ref="A38:B38"/>
    <mergeCell ref="A39:B39"/>
  </mergeCells>
  <conditionalFormatting sqref="C12:C31">
    <cfRule type="dataBar" priority="7">
      <dataBar>
        <cfvo type="min"/>
        <cfvo type="max"/>
        <color theme="2" tint="-0.499984740745262"/>
      </dataBar>
      <extLst>
        <ext xmlns:x14="http://schemas.microsoft.com/office/spreadsheetml/2009/9/main" uri="{B025F937-C7B1-47D3-B67F-A62EFF666E3E}">
          <x14:id>{65448A51-565E-4255-B9E4-BE0331E1055F}</x14:id>
        </ext>
      </extLst>
    </cfRule>
    <cfRule type="dataBar" priority="8">
      <dataBar>
        <cfvo type="min"/>
        <cfvo type="max"/>
        <color theme="2" tint="-0.249977111117893"/>
      </dataBar>
      <extLst>
        <ext xmlns:x14="http://schemas.microsoft.com/office/spreadsheetml/2009/9/main" uri="{B025F937-C7B1-47D3-B67F-A62EFF666E3E}">
          <x14:id>{9E7DC72E-96EB-4DD8-97E2-25199D2355D7}</x14:id>
        </ext>
      </extLst>
    </cfRule>
    <cfRule type="dataBar" priority="12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{5C9F3510-169E-418D-A421-F2D4AC470646}</x14:id>
        </ext>
      </extLst>
    </cfRule>
    <cfRule type="iconSet" priority="13">
      <iconSet iconSet="4Arrows" reverse="1">
        <cfvo type="percent" val="0"/>
        <cfvo type="num" val="75.3"/>
        <cfvo type="num" val="82.1"/>
        <cfvo type="num" val="85.1"/>
      </iconSet>
    </cfRule>
    <cfRule type="iconSet" priority="14">
      <iconSet iconSet="3Symbols" reverse="1">
        <cfvo type="percent" val="0"/>
        <cfvo type="num" val="82"/>
        <cfvo type="num" val="85.1"/>
      </iconSet>
    </cfRule>
    <cfRule type="iconSet" priority="15">
      <iconSet iconSet="3Symbols" reverse="1">
        <cfvo type="percent" val="0"/>
        <cfvo type="num" val="82"/>
        <cfvo type="num" val="85.1"/>
      </iconSet>
    </cfRule>
    <cfRule type="dataBar" priority="16">
      <dataBar>
        <cfvo type="min"/>
        <cfvo type="max"/>
        <color rgb="FF7030A0"/>
      </dataBar>
      <extLst>
        <ext xmlns:x14="http://schemas.microsoft.com/office/spreadsheetml/2009/9/main" uri="{B025F937-C7B1-47D3-B67F-A62EFF666E3E}">
          <x14:id>{49027516-82DF-4FC2-B3C9-B7B468641B8E}</x14:id>
        </ext>
      </extLst>
    </cfRule>
    <cfRule type="dataBar" priority="17">
      <dataBar>
        <cfvo type="min"/>
        <cfvo type="max"/>
        <color rgb="FFFFC000"/>
      </dataBar>
      <extLst>
        <ext xmlns:x14="http://schemas.microsoft.com/office/spreadsheetml/2009/9/main" uri="{B025F937-C7B1-47D3-B67F-A62EFF666E3E}">
          <x14:id>{08A9AF22-C63E-4B07-A517-C673A1757A11}</x14:id>
        </ext>
      </extLst>
    </cfRule>
    <cfRule type="dataBar" priority="18">
      <dataBar>
        <cfvo type="min"/>
        <cfvo type="max"/>
        <color rgb="FFFFFF00"/>
      </dataBar>
      <extLst>
        <ext xmlns:x14="http://schemas.microsoft.com/office/spreadsheetml/2009/9/main" uri="{B025F937-C7B1-47D3-B67F-A62EFF666E3E}">
          <x14:id>{EAB65B91-3311-4313-83BA-D51CDE644034}</x14:id>
        </ext>
      </extLst>
    </cfRule>
    <cfRule type="iconSet" priority="22">
      <iconSet iconSet="3Symbols" reverse="1">
        <cfvo type="percent" val="0"/>
        <cfvo type="percent" val="82"/>
        <cfvo type="percent" val="85.1"/>
      </iconSet>
    </cfRule>
  </conditionalFormatting>
  <conditionalFormatting sqref="C37">
    <cfRule type="dataBar" priority="6">
      <dataBar>
        <cfvo type="num" val="0"/>
        <cfvo type="num" val="95"/>
        <color theme="2" tint="-0.499984740745262"/>
      </dataBar>
      <extLst>
        <ext xmlns:x14="http://schemas.microsoft.com/office/spreadsheetml/2009/9/main" uri="{B025F937-C7B1-47D3-B67F-A62EFF666E3E}">
          <x14:id>{89425D7A-CF2D-4E47-A25B-3065F4AE37D9}</x14:id>
        </ext>
      </extLst>
    </cfRule>
    <cfRule type="iconSet" priority="20">
      <iconSet iconSet="3Symbols" reverse="1">
        <cfvo type="percent" val="0"/>
        <cfvo type="num" val="82"/>
        <cfvo type="num" val="85.1"/>
      </iconSet>
    </cfRule>
    <cfRule type="iconSet" priority="21">
      <iconSet iconSet="3Symbols">
        <cfvo type="percent" val="0"/>
        <cfvo type="percent" val="33"/>
        <cfvo type="percent" val="67"/>
      </iconSet>
    </cfRule>
  </conditionalFormatting>
  <conditionalFormatting sqref="B12:B31">
    <cfRule type="dataBar" priority="1">
      <dataBar>
        <cfvo type="num" val="0"/>
        <cfvo type="num" val="480"/>
        <color theme="9" tint="-0.249977111117893"/>
      </dataBar>
      <extLst>
        <ext xmlns:x14="http://schemas.microsoft.com/office/spreadsheetml/2009/9/main" uri="{B025F937-C7B1-47D3-B67F-A62EFF666E3E}">
          <x14:id>{43BF35F4-2863-4A5F-98CC-6DB1B7EB5904}</x14:id>
        </ext>
      </extLst>
    </cfRule>
    <cfRule type="dataBar" priority="19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{F86D1031-944E-4ACD-B3F6-C7E0F4475EB1}</x14:id>
        </ext>
      </extLst>
    </cfRule>
  </conditionalFormatting>
  <conditionalFormatting sqref="A43">
    <cfRule type="iconSet" priority="5">
      <iconSet iconSet="3Symbols">
        <cfvo type="percent" val="0"/>
        <cfvo type="percent" val="33"/>
        <cfvo type="percent" val="67"/>
      </iconSet>
    </cfRule>
  </conditionalFormatting>
  <conditionalFormatting sqref="B12:B22">
    <cfRule type="dataBar" priority="2">
      <dataBar>
        <cfvo type="num" val="0"/>
        <cfvo type="num" val="480"/>
        <color rgb="FF638EC6"/>
      </dataBar>
      <extLst>
        <ext xmlns:x14="http://schemas.microsoft.com/office/spreadsheetml/2009/9/main" uri="{B025F937-C7B1-47D3-B67F-A62EFF666E3E}">
          <x14:id>{A85FA365-E8CF-47F8-BC0E-2B9A688D420A}</x14:id>
        </ext>
      </extLst>
    </cfRule>
    <cfRule type="dataBar" priority="3">
      <dataBar>
        <cfvo type="num" val="0"/>
        <cfvo type="num" val="0"/>
        <color theme="6" tint="-0.249977111117893"/>
      </dataBar>
      <extLst>
        <ext xmlns:x14="http://schemas.microsoft.com/office/spreadsheetml/2009/9/main" uri="{B025F937-C7B1-47D3-B67F-A62EFF666E3E}">
          <x14:id>{C872F1C3-A6B2-4D75-B9AA-5FEF311F5B01}</x14:id>
        </ext>
      </extLst>
    </cfRule>
    <cfRule type="dataBar" priority="4">
      <dataBar>
        <cfvo type="num" val="0"/>
        <cfvo type="num" val="480"/>
        <color rgb="FF638EC6"/>
      </dataBar>
      <extLst>
        <ext xmlns:x14="http://schemas.microsoft.com/office/spreadsheetml/2009/9/main" uri="{B025F937-C7B1-47D3-B67F-A62EFF666E3E}">
          <x14:id>{62939355-EF40-43F6-8CA2-6BA25B158AF3}</x14:id>
        </ext>
      </extLst>
    </cfRule>
  </conditionalFormatting>
  <pageMargins left="0.7" right="0.7" top="0.75" bottom="0.75" header="0.3" footer="0.3"/>
  <pageSetup paperSize="9" scale="51" orientation="portrait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65448A51-565E-4255-B9E4-BE0331E1055F}">
            <x14:dataBar minLength="0" maxLength="100" border="1">
              <x14:cfvo type="autoMin"/>
              <x14:cfvo type="autoMax"/>
              <x14:borderColor theme="1" tint="0.34998626667073579"/>
              <x14:negativeFillColor rgb="FFFF0000"/>
              <x14:axisColor rgb="FF000000"/>
            </x14:dataBar>
          </x14:cfRule>
          <x14:cfRule type="dataBar" id="{9E7DC72E-96EB-4DD8-97E2-25199D2355D7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14:cfRule type="dataBar" id="{5C9F3510-169E-418D-A421-F2D4AC470646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14:cfRule type="dataBar" id="{49027516-82DF-4FC2-B3C9-B7B468641B8E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14:cfRule type="dataBar" id="{08A9AF22-C63E-4B07-A517-C673A1757A11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14:cfRule type="dataBar" id="{EAB65B91-3311-4313-83BA-D51CDE644034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C12:C31</xm:sqref>
        </x14:conditionalFormatting>
        <x14:conditionalFormatting xmlns:xm="http://schemas.microsoft.com/office/excel/2006/main">
          <x14:cfRule type="dataBar" id="{89425D7A-CF2D-4E47-A25B-3065F4AE37D9}">
            <x14:dataBar minLength="0" maxLength="100" border="1">
              <x14:cfvo type="num">
                <xm:f>0</xm:f>
              </x14:cfvo>
              <x14:cfvo type="num">
                <xm:f>95</xm:f>
              </x14:cfvo>
              <x14:borderColor theme="1" tint="0.34998626667073579"/>
              <x14:negativeFillColor rgb="FFFF0000"/>
              <x14:axisColor rgb="FF000000"/>
            </x14:dataBar>
          </x14:cfRule>
          <xm:sqref>C37</xm:sqref>
        </x14:conditionalFormatting>
        <x14:conditionalFormatting xmlns:xm="http://schemas.microsoft.com/office/excel/2006/main">
          <x14:cfRule type="dataBar" id="{43BF35F4-2863-4A5F-98CC-6DB1B7EB5904}">
            <x14:dataBar minLength="0" maxLength="100" gradient="0">
              <x14:cfvo type="num">
                <xm:f>0</xm:f>
              </x14:cfvo>
              <x14:cfvo type="num">
                <xm:f>480</xm:f>
              </x14:cfvo>
              <x14:negativeFillColor rgb="FFFF0000"/>
              <x14:axisColor rgb="FF000000"/>
            </x14:dataBar>
          </x14:cfRule>
          <x14:cfRule type="dataBar" id="{F86D1031-944E-4ACD-B3F6-C7E0F4475EB1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B12:B31</xm:sqref>
        </x14:conditionalFormatting>
        <x14:conditionalFormatting xmlns:xm="http://schemas.microsoft.com/office/excel/2006/main">
          <x14:cfRule type="dataBar" id="{A85FA365-E8CF-47F8-BC0E-2B9A688D420A}">
            <x14:dataBar minLength="0" maxLength="100" gradient="0">
              <x14:cfvo type="num">
                <xm:f>0</xm:f>
              </x14:cfvo>
              <x14:cfvo type="num">
                <xm:f>480</xm:f>
              </x14:cfvo>
              <x14:negativeFillColor rgb="FFFF0000"/>
              <x14:axisColor rgb="FF000000"/>
            </x14:dataBar>
          </x14:cfRule>
          <x14:cfRule type="dataBar" id="{C872F1C3-A6B2-4D75-B9AA-5FEF311F5B01}">
            <x14:dataBar minLength="0" maxLength="100" gradient="0">
              <x14:cfvo type="num">
                <xm:f>0</xm:f>
              </x14:cfvo>
              <x14:cfvo type="num">
                <xm:f>0</xm:f>
              </x14:cfvo>
              <x14:negativeFillColor rgb="FFFF0000"/>
              <x14:axisColor rgb="FF000000"/>
            </x14:dataBar>
          </x14:cfRule>
          <x14:cfRule type="dataBar" id="{62939355-EF40-43F6-8CA2-6BA25B158AF3}">
            <x14:dataBar minLength="0" maxLength="100" gradient="0">
              <x14:cfvo type="num">
                <xm:f>0</xm:f>
              </x14:cfvo>
              <x14:cfvo type="num">
                <xm:f>480</xm:f>
              </x14:cfvo>
              <x14:negativeFillColor rgb="FFFF0000"/>
              <x14:axisColor rgb="FF000000"/>
            </x14:dataBar>
          </x14:cfRule>
          <xm:sqref>B12:B22</xm:sqref>
        </x14:conditionalFormatting>
        <x14:conditionalFormatting xmlns:xm="http://schemas.microsoft.com/office/excel/2006/main">
          <x14:cfRule type="iconSet" priority="11" id="{AB8CCE18-4628-4B7A-A015-0B59B14FD39E}">
            <x14:iconSet iconSet="4TrafficLights" custom="1">
              <x14:cfvo type="percent">
                <xm:f>0</xm:f>
              </x14:cfvo>
              <x14:cfvo type="num">
                <xm:f>75.3</xm:f>
              </x14:cfvo>
              <x14:cfvo type="num">
                <xm:f>82.1</xm:f>
              </x14:cfvo>
              <x14:cfvo type="num">
                <xm:f>85.1</xm:f>
              </x14:cfvo>
              <x14:cfIcon iconSet="5Quarters" iconId="0"/>
              <x14:cfIcon iconSet="3Symbols" iconId="2"/>
              <x14:cfIcon iconSet="3Symbols" iconId="1"/>
              <x14:cfIcon iconSet="3Symbols" iconId="0"/>
            </x14:iconSet>
          </x14:cfRule>
          <xm:sqref>C12:C31</xm:sqref>
        </x14:conditionalFormatting>
        <x14:conditionalFormatting xmlns:xm="http://schemas.microsoft.com/office/excel/2006/main">
          <x14:cfRule type="iconSet" priority="9" id="{87246CAA-20E6-492D-9197-5A6D7ED55F76}">
            <x14:iconSet iconSet="4TrafficLights" custom="1">
              <x14:cfvo type="percent">
                <xm:f>0</xm:f>
              </x14:cfvo>
              <x14:cfvo type="num">
                <xm:f>75.3</xm:f>
              </x14:cfvo>
              <x14:cfvo type="num">
                <xm:f>82.1</xm:f>
              </x14:cfvo>
              <x14:cfvo type="num">
                <xm:f>85.1</xm:f>
              </x14:cfvo>
              <x14:cfIcon iconSet="5Quarters" iconId="0"/>
              <x14:cfIcon iconSet="3Symbols" iconId="2"/>
              <x14:cfIcon iconSet="3Symbols" iconId="1"/>
              <x14:cfIcon iconSet="3Symbols" iconId="0"/>
            </x14:iconSet>
          </x14:cfRule>
          <xm:sqref>C37</xm:sqref>
        </x14:conditionalFormatting>
        <x14:conditionalFormatting xmlns:xm="http://schemas.microsoft.com/office/excel/2006/main">
          <x14:cfRule type="iconSet" priority="10" id="{A389FDF9-DC5D-43D3-BE5B-ED8B97F7D357}">
            <x14:iconSet iconSet="4TrafficLights" custom="1">
              <x14:cfvo type="percent">
                <xm:f>0</xm:f>
              </x14:cfvo>
              <x14:cfvo type="num">
                <xm:f>75.3</xm:f>
              </x14:cfvo>
              <x14:cfvo type="num">
                <xm:f>82.1</xm:f>
              </x14:cfvo>
              <x14:cfvo type="num">
                <xm:f>85.1</xm:f>
              </x14:cfvo>
              <x14:cfIcon iconSet="5Quarters" iconId="0"/>
              <x14:cfIcon iconSet="3Symbols" iconId="2"/>
              <x14:cfIcon iconSet="3Symbols" iconId="1"/>
              <x14:cfIcon iconSet="3Symbols" iconId="0"/>
            </x14:iconSet>
          </x14:cfRule>
          <xm:sqref>C12:C30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7"/>
  <sheetViews>
    <sheetView tabSelected="1" zoomScale="90" zoomScaleNormal="90" workbookViewId="0">
      <selection activeCell="C17" sqref="C17"/>
    </sheetView>
  </sheetViews>
  <sheetFormatPr defaultRowHeight="15" x14ac:dyDescent="0.25"/>
  <cols>
    <col min="1" max="1" width="10.140625" customWidth="1"/>
    <col min="2" max="2" width="19.140625" customWidth="1"/>
    <col min="3" max="3" width="22.5703125" customWidth="1"/>
    <col min="4" max="4" width="18" hidden="1" customWidth="1"/>
    <col min="7" max="7" width="14.85546875" customWidth="1"/>
    <col min="8" max="8" width="18.42578125" customWidth="1"/>
  </cols>
  <sheetData>
    <row r="1" spans="1:8" ht="72.75" customHeight="1" x14ac:dyDescent="0.25">
      <c r="A1" s="59" t="s">
        <v>32</v>
      </c>
      <c r="B1" s="60"/>
      <c r="C1" s="60"/>
      <c r="D1" s="60"/>
      <c r="E1" s="60"/>
      <c r="F1" s="60"/>
      <c r="G1" s="60"/>
      <c r="H1" s="60"/>
    </row>
    <row r="2" spans="1:8" x14ac:dyDescent="0.25">
      <c r="A2" s="61" t="s">
        <v>25</v>
      </c>
      <c r="B2" s="61"/>
      <c r="C2" s="61"/>
      <c r="D2" s="61"/>
      <c r="E2" s="61"/>
      <c r="F2" s="61"/>
      <c r="G2" s="61"/>
      <c r="H2" s="61"/>
    </row>
    <row r="3" spans="1:8" x14ac:dyDescent="0.25">
      <c r="A3" s="61" t="s">
        <v>26</v>
      </c>
      <c r="B3" s="61"/>
      <c r="C3" s="61"/>
      <c r="D3" s="61"/>
      <c r="E3" s="61"/>
      <c r="F3" s="61"/>
      <c r="G3" s="61"/>
      <c r="H3" s="61"/>
    </row>
    <row r="4" spans="1:8" x14ac:dyDescent="0.25">
      <c r="A4" s="61" t="s">
        <v>27</v>
      </c>
      <c r="B4" s="61"/>
      <c r="C4" s="61"/>
      <c r="D4" s="61"/>
      <c r="E4" s="61"/>
      <c r="F4" s="61"/>
      <c r="G4" s="61"/>
      <c r="H4" s="61"/>
    </row>
    <row r="5" spans="1:8" ht="71.25" customHeight="1" x14ac:dyDescent="0.25">
      <c r="A5" s="61" t="s">
        <v>28</v>
      </c>
      <c r="B5" s="61"/>
      <c r="C5" s="61"/>
      <c r="D5" s="61"/>
      <c r="E5" s="61"/>
      <c r="F5" s="61"/>
      <c r="G5" s="61"/>
      <c r="H5" s="61"/>
    </row>
    <row r="9" spans="1:8" x14ac:dyDescent="0.25">
      <c r="A9" t="s">
        <v>31</v>
      </c>
    </row>
    <row r="10" spans="1:8" ht="15.75" thickBot="1" x14ac:dyDescent="0.3"/>
    <row r="11" spans="1:8" ht="30.75" thickBot="1" x14ac:dyDescent="0.3">
      <c r="A11" s="8" t="s">
        <v>11</v>
      </c>
      <c r="B11" s="9" t="s">
        <v>12</v>
      </c>
      <c r="C11" s="9" t="s">
        <v>30</v>
      </c>
      <c r="D11" s="37"/>
      <c r="E11" s="62" t="s">
        <v>29</v>
      </c>
      <c r="F11" s="62"/>
      <c r="G11" s="62"/>
      <c r="H11" s="63"/>
    </row>
    <row r="12" spans="1:8" x14ac:dyDescent="0.25">
      <c r="A12" s="5" t="s">
        <v>0</v>
      </c>
      <c r="B12" s="18">
        <v>0</v>
      </c>
      <c r="C12" s="21">
        <v>55</v>
      </c>
      <c r="D12" s="6">
        <f>(POWER(10,C12*0.1))*B12</f>
        <v>0</v>
      </c>
      <c r="E12" s="64" t="s">
        <v>50</v>
      </c>
      <c r="F12" s="65"/>
      <c r="G12" s="65"/>
      <c r="H12" s="66"/>
    </row>
    <row r="13" spans="1:8" x14ac:dyDescent="0.25">
      <c r="A13" s="3" t="s">
        <v>1</v>
      </c>
      <c r="B13" s="19">
        <v>0</v>
      </c>
      <c r="C13" s="22">
        <v>55.5</v>
      </c>
      <c r="D13" s="2">
        <f t="shared" ref="D13:D31" si="0">(POWER(10,C13*0.1))*B13</f>
        <v>0</v>
      </c>
      <c r="E13" s="64" t="s">
        <v>50</v>
      </c>
      <c r="F13" s="65"/>
      <c r="G13" s="65"/>
      <c r="H13" s="66"/>
    </row>
    <row r="14" spans="1:8" x14ac:dyDescent="0.25">
      <c r="A14" s="5" t="s">
        <v>2</v>
      </c>
      <c r="B14" s="19">
        <v>20</v>
      </c>
      <c r="C14" s="22">
        <v>66</v>
      </c>
      <c r="D14" s="2">
        <f t="shared" si="0"/>
        <v>79621434.110699654</v>
      </c>
      <c r="E14" s="55" t="s">
        <v>51</v>
      </c>
      <c r="F14" s="56"/>
      <c r="G14" s="56"/>
      <c r="H14" s="57"/>
    </row>
    <row r="15" spans="1:8" x14ac:dyDescent="0.25">
      <c r="A15" s="3" t="s">
        <v>3</v>
      </c>
      <c r="B15" s="19">
        <v>15</v>
      </c>
      <c r="C15" s="22">
        <v>67</v>
      </c>
      <c r="D15" s="2">
        <f t="shared" si="0"/>
        <v>75178085.044090971</v>
      </c>
      <c r="E15" s="55" t="s">
        <v>50</v>
      </c>
      <c r="F15" s="56"/>
      <c r="G15" s="56"/>
      <c r="H15" s="57"/>
    </row>
    <row r="16" spans="1:8" x14ac:dyDescent="0.25">
      <c r="A16" s="5" t="s">
        <v>4</v>
      </c>
      <c r="B16" s="19">
        <v>80</v>
      </c>
      <c r="C16" s="22">
        <v>83.5</v>
      </c>
      <c r="D16" s="2">
        <f t="shared" si="0"/>
        <v>17909769108.546753</v>
      </c>
      <c r="E16" s="55" t="s">
        <v>52</v>
      </c>
      <c r="F16" s="56"/>
      <c r="G16" s="56"/>
      <c r="H16" s="57"/>
    </row>
    <row r="17" spans="1:8" x14ac:dyDescent="0.25">
      <c r="A17" s="3" t="s">
        <v>5</v>
      </c>
      <c r="B17" s="19">
        <v>130</v>
      </c>
      <c r="C17" s="22">
        <v>86.5</v>
      </c>
      <c r="D17" s="2">
        <f t="shared" si="0"/>
        <v>58068866979.625359</v>
      </c>
      <c r="E17" s="55" t="s">
        <v>52</v>
      </c>
      <c r="F17" s="56"/>
      <c r="G17" s="56"/>
      <c r="H17" s="57"/>
    </row>
    <row r="18" spans="1:8" x14ac:dyDescent="0.25">
      <c r="A18" s="5" t="s">
        <v>6</v>
      </c>
      <c r="B18" s="19">
        <v>30</v>
      </c>
      <c r="C18" s="22">
        <v>75</v>
      </c>
      <c r="D18" s="2">
        <f t="shared" si="0"/>
        <v>948683298.05051661</v>
      </c>
      <c r="E18" s="55" t="s">
        <v>53</v>
      </c>
      <c r="F18" s="56"/>
      <c r="G18" s="56"/>
      <c r="H18" s="57"/>
    </row>
    <row r="19" spans="1:8" x14ac:dyDescent="0.25">
      <c r="A19" s="3" t="s">
        <v>7</v>
      </c>
      <c r="B19" s="19">
        <v>140</v>
      </c>
      <c r="C19" s="22">
        <v>87.2</v>
      </c>
      <c r="D19" s="2">
        <f t="shared" si="0"/>
        <v>73473044434.968307</v>
      </c>
      <c r="E19" s="55" t="s">
        <v>54</v>
      </c>
      <c r="F19" s="56"/>
      <c r="G19" s="56"/>
      <c r="H19" s="57"/>
    </row>
    <row r="20" spans="1:8" x14ac:dyDescent="0.25">
      <c r="A20" s="5" t="s">
        <v>8</v>
      </c>
      <c r="B20" s="19">
        <v>30</v>
      </c>
      <c r="C20" s="22">
        <v>82</v>
      </c>
      <c r="D20" s="2">
        <f t="shared" si="0"/>
        <v>4754679577.3833561</v>
      </c>
      <c r="E20" s="55" t="s">
        <v>55</v>
      </c>
      <c r="F20" s="56"/>
      <c r="G20" s="56"/>
      <c r="H20" s="57"/>
    </row>
    <row r="21" spans="1:8" x14ac:dyDescent="0.25">
      <c r="A21" s="3" t="s">
        <v>9</v>
      </c>
      <c r="B21" s="19">
        <v>0</v>
      </c>
      <c r="C21" s="22">
        <v>55</v>
      </c>
      <c r="D21" s="2">
        <f t="shared" si="0"/>
        <v>0</v>
      </c>
      <c r="E21" s="55" t="s">
        <v>53</v>
      </c>
      <c r="F21" s="56"/>
      <c r="G21" s="56"/>
      <c r="H21" s="57"/>
    </row>
    <row r="22" spans="1:8" x14ac:dyDescent="0.25">
      <c r="A22" s="5" t="s">
        <v>10</v>
      </c>
      <c r="B22" s="20">
        <v>20</v>
      </c>
      <c r="C22" s="22">
        <v>66</v>
      </c>
      <c r="D22" s="7">
        <f t="shared" si="0"/>
        <v>79621434.110699654</v>
      </c>
      <c r="E22" s="40" t="s">
        <v>56</v>
      </c>
      <c r="F22" s="40"/>
      <c r="G22" s="40"/>
      <c r="H22" s="58"/>
    </row>
    <row r="23" spans="1:8" x14ac:dyDescent="0.25">
      <c r="A23" s="3" t="s">
        <v>13</v>
      </c>
      <c r="B23" s="20">
        <v>15</v>
      </c>
      <c r="C23" s="22">
        <v>78</v>
      </c>
      <c r="D23" s="7">
        <f t="shared" si="0"/>
        <v>946436016.7202934</v>
      </c>
      <c r="E23" s="55" t="s">
        <v>57</v>
      </c>
      <c r="F23" s="56"/>
      <c r="G23" s="56"/>
      <c r="H23" s="57"/>
    </row>
    <row r="24" spans="1:8" x14ac:dyDescent="0.25">
      <c r="A24" s="5" t="s">
        <v>14</v>
      </c>
      <c r="B24" s="20">
        <v>0</v>
      </c>
      <c r="C24" s="22">
        <v>0</v>
      </c>
      <c r="D24" s="7">
        <f t="shared" si="0"/>
        <v>0</v>
      </c>
      <c r="E24" s="41"/>
      <c r="F24" s="41"/>
      <c r="G24" s="41"/>
      <c r="H24" s="42"/>
    </row>
    <row r="25" spans="1:8" x14ac:dyDescent="0.25">
      <c r="A25" s="3" t="s">
        <v>15</v>
      </c>
      <c r="B25" s="20">
        <v>0</v>
      </c>
      <c r="C25" s="22">
        <v>0</v>
      </c>
      <c r="D25" s="7">
        <f t="shared" si="0"/>
        <v>0</v>
      </c>
      <c r="E25" s="41"/>
      <c r="F25" s="41"/>
      <c r="G25" s="41"/>
      <c r="H25" s="42"/>
    </row>
    <row r="26" spans="1:8" x14ac:dyDescent="0.25">
      <c r="A26" s="5" t="s">
        <v>16</v>
      </c>
      <c r="B26" s="20">
        <v>0</v>
      </c>
      <c r="C26" s="22">
        <v>0</v>
      </c>
      <c r="D26" s="7">
        <f t="shared" si="0"/>
        <v>0</v>
      </c>
      <c r="E26" s="41"/>
      <c r="F26" s="41"/>
      <c r="G26" s="41"/>
      <c r="H26" s="42"/>
    </row>
    <row r="27" spans="1:8" x14ac:dyDescent="0.25">
      <c r="A27" s="3" t="s">
        <v>17</v>
      </c>
      <c r="B27" s="20">
        <v>0</v>
      </c>
      <c r="C27" s="22">
        <v>0</v>
      </c>
      <c r="D27" s="7">
        <f t="shared" si="0"/>
        <v>0</v>
      </c>
      <c r="E27" s="41"/>
      <c r="F27" s="41"/>
      <c r="G27" s="41"/>
      <c r="H27" s="42"/>
    </row>
    <row r="28" spans="1:8" x14ac:dyDescent="0.25">
      <c r="A28" s="5" t="s">
        <v>18</v>
      </c>
      <c r="B28" s="20">
        <v>0</v>
      </c>
      <c r="C28" s="22">
        <v>0</v>
      </c>
      <c r="D28" s="7">
        <f t="shared" si="0"/>
        <v>0</v>
      </c>
      <c r="E28" s="41"/>
      <c r="F28" s="41"/>
      <c r="G28" s="41"/>
      <c r="H28" s="42"/>
    </row>
    <row r="29" spans="1:8" x14ac:dyDescent="0.25">
      <c r="A29" s="3" t="s">
        <v>19</v>
      </c>
      <c r="B29" s="20">
        <v>0</v>
      </c>
      <c r="C29" s="22">
        <v>0</v>
      </c>
      <c r="D29" s="7">
        <f t="shared" si="0"/>
        <v>0</v>
      </c>
      <c r="E29" s="41"/>
      <c r="F29" s="41"/>
      <c r="G29" s="41"/>
      <c r="H29" s="42"/>
    </row>
    <row r="30" spans="1:8" x14ac:dyDescent="0.25">
      <c r="A30" s="5" t="s">
        <v>20</v>
      </c>
      <c r="B30" s="20">
        <v>0</v>
      </c>
      <c r="C30" s="22">
        <v>0</v>
      </c>
      <c r="D30" s="7">
        <f t="shared" si="0"/>
        <v>0</v>
      </c>
      <c r="E30" s="41"/>
      <c r="F30" s="41"/>
      <c r="G30" s="41"/>
      <c r="H30" s="42"/>
    </row>
    <row r="31" spans="1:8" ht="15.75" thickBot="1" x14ac:dyDescent="0.3">
      <c r="A31" s="27" t="s">
        <v>21</v>
      </c>
      <c r="B31" s="20">
        <v>0</v>
      </c>
      <c r="C31" s="23">
        <v>0</v>
      </c>
      <c r="D31" s="4">
        <f t="shared" si="0"/>
        <v>0</v>
      </c>
      <c r="E31" s="43"/>
      <c r="F31" s="44"/>
      <c r="G31" s="44"/>
      <c r="H31" s="45"/>
    </row>
    <row r="32" spans="1:8" ht="38.25" x14ac:dyDescent="0.25">
      <c r="A32" s="28" t="s">
        <v>47</v>
      </c>
      <c r="B32" s="34">
        <f>SUM(B12:B31)</f>
        <v>480</v>
      </c>
      <c r="C32" s="24"/>
      <c r="D32" s="25">
        <f>SUM(D12:D31)</f>
        <v>156335900368.56009</v>
      </c>
      <c r="E32" s="26" t="s">
        <v>49</v>
      </c>
      <c r="F32" s="24"/>
      <c r="G32" s="24"/>
      <c r="H32" s="24"/>
    </row>
    <row r="33" spans="1:5" ht="37.5" customHeight="1" x14ac:dyDescent="0.25">
      <c r="A33" s="30" t="s">
        <v>48</v>
      </c>
      <c r="B33" s="35" t="str">
        <f>IF(B32=480,"OK","odbiega od normy")</f>
        <v>OK</v>
      </c>
      <c r="C33" s="26"/>
      <c r="D33" s="1"/>
      <c r="E33" s="1"/>
    </row>
    <row r="34" spans="1:5" ht="26.25" customHeight="1" x14ac:dyDescent="0.25">
      <c r="A34" s="31"/>
      <c r="B34" s="33"/>
      <c r="C34" s="32"/>
      <c r="D34" s="1"/>
      <c r="E34" s="1"/>
    </row>
    <row r="35" spans="1:5" ht="26.25" customHeight="1" thickBot="1" x14ac:dyDescent="0.3">
      <c r="A35" s="29"/>
      <c r="B35" s="26"/>
      <c r="C35" s="26"/>
      <c r="D35" s="1"/>
      <c r="E35" s="1"/>
    </row>
    <row r="36" spans="1:5" ht="19.5" thickBot="1" x14ac:dyDescent="0.35">
      <c r="A36" s="46" t="s">
        <v>45</v>
      </c>
      <c r="B36" s="47"/>
      <c r="C36" s="48"/>
      <c r="D36" s="1"/>
    </row>
    <row r="37" spans="1:5" x14ac:dyDescent="0.25">
      <c r="A37" s="49" t="s">
        <v>22</v>
      </c>
      <c r="B37" s="50"/>
      <c r="C37" s="12">
        <f>(LOG((1/480)*D32))*10</f>
        <v>85.128174817930585</v>
      </c>
    </row>
    <row r="38" spans="1:5" ht="30" x14ac:dyDescent="0.25">
      <c r="A38" s="51" t="s">
        <v>23</v>
      </c>
      <c r="B38" s="52"/>
      <c r="C38" s="10" t="str">
        <f>+IF(C37&gt;85,"DUŻE - Zakaz pracy w nadgodzinach","MAŁE")</f>
        <v>DUŻE - Zakaz pracy w nadgodzinach</v>
      </c>
    </row>
    <row r="39" spans="1:5" ht="81" customHeight="1" thickBot="1" x14ac:dyDescent="0.3">
      <c r="A39" s="53" t="s">
        <v>24</v>
      </c>
      <c r="B39" s="54"/>
      <c r="C39" s="11" t="str">
        <f>+IF(C37&lt;82.1,"24 miesięcy","12 miesięcy")</f>
        <v>12 miesięcy</v>
      </c>
    </row>
    <row r="41" spans="1:5" x14ac:dyDescent="0.25">
      <c r="A41" t="s">
        <v>46</v>
      </c>
    </row>
    <row r="42" spans="1:5" x14ac:dyDescent="0.25">
      <c r="A42" s="13" t="s">
        <v>33</v>
      </c>
      <c r="B42" s="36" t="s">
        <v>37</v>
      </c>
      <c r="C42" s="36"/>
      <c r="D42" s="36"/>
      <c r="E42" t="s">
        <v>43</v>
      </c>
    </row>
    <row r="43" spans="1:5" x14ac:dyDescent="0.25">
      <c r="A43" s="14" t="s">
        <v>34</v>
      </c>
      <c r="B43" s="36" t="s">
        <v>39</v>
      </c>
      <c r="C43" s="36"/>
      <c r="D43" s="36"/>
      <c r="E43" t="s">
        <v>42</v>
      </c>
    </row>
    <row r="44" spans="1:5" x14ac:dyDescent="0.25">
      <c r="A44" s="15" t="s">
        <v>35</v>
      </c>
      <c r="B44" s="36" t="s">
        <v>38</v>
      </c>
      <c r="C44" s="36"/>
      <c r="D44" s="36"/>
      <c r="E44" t="s">
        <v>41</v>
      </c>
    </row>
    <row r="45" spans="1:5" x14ac:dyDescent="0.25">
      <c r="A45" s="16" t="s">
        <v>36</v>
      </c>
      <c r="B45" s="40" t="s">
        <v>40</v>
      </c>
      <c r="C45" s="40"/>
      <c r="D45" s="40"/>
      <c r="E45" t="s">
        <v>44</v>
      </c>
    </row>
    <row r="46" spans="1:5" x14ac:dyDescent="0.25">
      <c r="A46" s="17"/>
    </row>
    <row r="47" spans="1:5" x14ac:dyDescent="0.25">
      <c r="A47" s="17"/>
    </row>
  </sheetData>
  <mergeCells count="31">
    <mergeCell ref="B45:D45"/>
    <mergeCell ref="E30:H30"/>
    <mergeCell ref="E31:H31"/>
    <mergeCell ref="A36:C36"/>
    <mergeCell ref="A37:B37"/>
    <mergeCell ref="A38:B38"/>
    <mergeCell ref="A39:B39"/>
    <mergeCell ref="E29:H29"/>
    <mergeCell ref="E18:H18"/>
    <mergeCell ref="E19:H19"/>
    <mergeCell ref="E20:H20"/>
    <mergeCell ref="E21:H21"/>
    <mergeCell ref="E22:H22"/>
    <mergeCell ref="E23:H23"/>
    <mergeCell ref="E24:H24"/>
    <mergeCell ref="E25:H25"/>
    <mergeCell ref="E26:H26"/>
    <mergeCell ref="E27:H27"/>
    <mergeCell ref="E28:H28"/>
    <mergeCell ref="E17:H17"/>
    <mergeCell ref="A1:H1"/>
    <mergeCell ref="A2:H2"/>
    <mergeCell ref="A3:H3"/>
    <mergeCell ref="A4:H4"/>
    <mergeCell ref="A5:H5"/>
    <mergeCell ref="E11:H11"/>
    <mergeCell ref="E12:H12"/>
    <mergeCell ref="E13:H13"/>
    <mergeCell ref="E14:H14"/>
    <mergeCell ref="E15:H15"/>
    <mergeCell ref="E16:H16"/>
  </mergeCells>
  <conditionalFormatting sqref="C12:C31">
    <cfRule type="dataBar" priority="7">
      <dataBar>
        <cfvo type="min"/>
        <cfvo type="max"/>
        <color theme="2" tint="-0.499984740745262"/>
      </dataBar>
      <extLst>
        <ext xmlns:x14="http://schemas.microsoft.com/office/spreadsheetml/2009/9/main" uri="{B025F937-C7B1-47D3-B67F-A62EFF666E3E}">
          <x14:id>{55949F48-8C69-413C-A81C-D012786FA149}</x14:id>
        </ext>
      </extLst>
    </cfRule>
    <cfRule type="dataBar" priority="8">
      <dataBar>
        <cfvo type="min"/>
        <cfvo type="max"/>
        <color theme="2" tint="-0.249977111117893"/>
      </dataBar>
      <extLst>
        <ext xmlns:x14="http://schemas.microsoft.com/office/spreadsheetml/2009/9/main" uri="{B025F937-C7B1-47D3-B67F-A62EFF666E3E}">
          <x14:id>{53F84C21-CABF-4CB1-82A5-4EFEE5D81024}</x14:id>
        </ext>
      </extLst>
    </cfRule>
    <cfRule type="dataBar" priority="12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{B83B20F5-C9C7-42F4-8BC0-18C5F5134700}</x14:id>
        </ext>
      </extLst>
    </cfRule>
    <cfRule type="iconSet" priority="13">
      <iconSet iconSet="4Arrows" reverse="1">
        <cfvo type="percent" val="0"/>
        <cfvo type="num" val="75.3"/>
        <cfvo type="num" val="82.1"/>
        <cfvo type="num" val="85.1"/>
      </iconSet>
    </cfRule>
    <cfRule type="iconSet" priority="14">
      <iconSet iconSet="3Symbols" reverse="1">
        <cfvo type="percent" val="0"/>
        <cfvo type="num" val="82"/>
        <cfvo type="num" val="85.1"/>
      </iconSet>
    </cfRule>
    <cfRule type="iconSet" priority="15">
      <iconSet iconSet="3Symbols" reverse="1">
        <cfvo type="percent" val="0"/>
        <cfvo type="num" val="82"/>
        <cfvo type="num" val="85.1"/>
      </iconSet>
    </cfRule>
    <cfRule type="dataBar" priority="16">
      <dataBar>
        <cfvo type="min"/>
        <cfvo type="max"/>
        <color rgb="FF7030A0"/>
      </dataBar>
      <extLst>
        <ext xmlns:x14="http://schemas.microsoft.com/office/spreadsheetml/2009/9/main" uri="{B025F937-C7B1-47D3-B67F-A62EFF666E3E}">
          <x14:id>{CFA05F63-6FD3-40ED-93F6-AB40999826C6}</x14:id>
        </ext>
      </extLst>
    </cfRule>
    <cfRule type="dataBar" priority="17">
      <dataBar>
        <cfvo type="min"/>
        <cfvo type="max"/>
        <color rgb="FFFFC000"/>
      </dataBar>
      <extLst>
        <ext xmlns:x14="http://schemas.microsoft.com/office/spreadsheetml/2009/9/main" uri="{B025F937-C7B1-47D3-B67F-A62EFF666E3E}">
          <x14:id>{436DC3D5-41B9-4071-BEA1-E233458D272F}</x14:id>
        </ext>
      </extLst>
    </cfRule>
    <cfRule type="dataBar" priority="18">
      <dataBar>
        <cfvo type="min"/>
        <cfvo type="max"/>
        <color rgb="FFFFFF00"/>
      </dataBar>
      <extLst>
        <ext xmlns:x14="http://schemas.microsoft.com/office/spreadsheetml/2009/9/main" uri="{B025F937-C7B1-47D3-B67F-A62EFF666E3E}">
          <x14:id>{2341AECA-B5AC-4396-B153-DEB59C242517}</x14:id>
        </ext>
      </extLst>
    </cfRule>
    <cfRule type="iconSet" priority="22">
      <iconSet iconSet="3Symbols" reverse="1">
        <cfvo type="percent" val="0"/>
        <cfvo type="percent" val="82"/>
        <cfvo type="percent" val="85.1"/>
      </iconSet>
    </cfRule>
  </conditionalFormatting>
  <conditionalFormatting sqref="C37">
    <cfRule type="dataBar" priority="6">
      <dataBar>
        <cfvo type="num" val="0"/>
        <cfvo type="num" val="95"/>
        <color theme="2" tint="-0.499984740745262"/>
      </dataBar>
      <extLst>
        <ext xmlns:x14="http://schemas.microsoft.com/office/spreadsheetml/2009/9/main" uri="{B025F937-C7B1-47D3-B67F-A62EFF666E3E}">
          <x14:id>{97219C66-A96C-4FBA-A9A0-CC50F10B8C2E}</x14:id>
        </ext>
      </extLst>
    </cfRule>
    <cfRule type="iconSet" priority="20">
      <iconSet iconSet="3Symbols" reverse="1">
        <cfvo type="percent" val="0"/>
        <cfvo type="num" val="82"/>
        <cfvo type="num" val="85.1"/>
      </iconSet>
    </cfRule>
    <cfRule type="iconSet" priority="21">
      <iconSet iconSet="3Symbols">
        <cfvo type="percent" val="0"/>
        <cfvo type="percent" val="33"/>
        <cfvo type="percent" val="67"/>
      </iconSet>
    </cfRule>
  </conditionalFormatting>
  <conditionalFormatting sqref="B12:B31">
    <cfRule type="dataBar" priority="1">
      <dataBar>
        <cfvo type="num" val="0"/>
        <cfvo type="num" val="480"/>
        <color theme="9" tint="-0.249977111117893"/>
      </dataBar>
      <extLst>
        <ext xmlns:x14="http://schemas.microsoft.com/office/spreadsheetml/2009/9/main" uri="{B025F937-C7B1-47D3-B67F-A62EFF666E3E}">
          <x14:id>{E0C38018-F48F-45C7-9869-29F4D9CF42C9}</x14:id>
        </ext>
      </extLst>
    </cfRule>
    <cfRule type="dataBar" priority="19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{7C22B92B-9767-4741-AEEA-E4C8033A22A4}</x14:id>
        </ext>
      </extLst>
    </cfRule>
  </conditionalFormatting>
  <conditionalFormatting sqref="A43">
    <cfRule type="iconSet" priority="5">
      <iconSet iconSet="3Symbols">
        <cfvo type="percent" val="0"/>
        <cfvo type="percent" val="33"/>
        <cfvo type="percent" val="67"/>
      </iconSet>
    </cfRule>
  </conditionalFormatting>
  <conditionalFormatting sqref="B12:B22">
    <cfRule type="dataBar" priority="2">
      <dataBar>
        <cfvo type="num" val="0"/>
        <cfvo type="num" val="480"/>
        <color rgb="FF638EC6"/>
      </dataBar>
      <extLst>
        <ext xmlns:x14="http://schemas.microsoft.com/office/spreadsheetml/2009/9/main" uri="{B025F937-C7B1-47D3-B67F-A62EFF666E3E}">
          <x14:id>{CB129D52-5544-46CE-B53F-79878A309843}</x14:id>
        </ext>
      </extLst>
    </cfRule>
    <cfRule type="dataBar" priority="3">
      <dataBar>
        <cfvo type="num" val="0"/>
        <cfvo type="num" val="0"/>
        <color theme="6" tint="-0.249977111117893"/>
      </dataBar>
      <extLst>
        <ext xmlns:x14="http://schemas.microsoft.com/office/spreadsheetml/2009/9/main" uri="{B025F937-C7B1-47D3-B67F-A62EFF666E3E}">
          <x14:id>{D327CBE5-F498-40D4-9C7E-2F649EDD1717}</x14:id>
        </ext>
      </extLst>
    </cfRule>
    <cfRule type="dataBar" priority="4">
      <dataBar>
        <cfvo type="num" val="0"/>
        <cfvo type="num" val="480"/>
        <color rgb="FF638EC6"/>
      </dataBar>
      <extLst>
        <ext xmlns:x14="http://schemas.microsoft.com/office/spreadsheetml/2009/9/main" uri="{B025F937-C7B1-47D3-B67F-A62EFF666E3E}">
          <x14:id>{ADDD6996-1BD3-4C4A-8E62-DDA0A8E33952}</x14:id>
        </ext>
      </extLst>
    </cfRule>
  </conditionalFormatting>
  <pageMargins left="0.7" right="0.7" top="0.75" bottom="0.75" header="0.3" footer="0.3"/>
  <pageSetup paperSize="9" scale="50" orientation="portrait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55949F48-8C69-413C-A81C-D012786FA149}">
            <x14:dataBar minLength="0" maxLength="100" border="1">
              <x14:cfvo type="autoMin"/>
              <x14:cfvo type="autoMax"/>
              <x14:borderColor theme="1" tint="0.34998626667073579"/>
              <x14:negativeFillColor rgb="FFFF0000"/>
              <x14:axisColor rgb="FF000000"/>
            </x14:dataBar>
          </x14:cfRule>
          <x14:cfRule type="dataBar" id="{53F84C21-CABF-4CB1-82A5-4EFEE5D81024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14:cfRule type="dataBar" id="{B83B20F5-C9C7-42F4-8BC0-18C5F5134700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14:cfRule type="dataBar" id="{CFA05F63-6FD3-40ED-93F6-AB40999826C6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14:cfRule type="dataBar" id="{436DC3D5-41B9-4071-BEA1-E233458D272F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14:cfRule type="dataBar" id="{2341AECA-B5AC-4396-B153-DEB59C242517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C12:C31</xm:sqref>
        </x14:conditionalFormatting>
        <x14:conditionalFormatting xmlns:xm="http://schemas.microsoft.com/office/excel/2006/main">
          <x14:cfRule type="dataBar" id="{97219C66-A96C-4FBA-A9A0-CC50F10B8C2E}">
            <x14:dataBar minLength="0" maxLength="100" border="1">
              <x14:cfvo type="num">
                <xm:f>0</xm:f>
              </x14:cfvo>
              <x14:cfvo type="num">
                <xm:f>95</xm:f>
              </x14:cfvo>
              <x14:borderColor theme="1" tint="0.34998626667073579"/>
              <x14:negativeFillColor rgb="FFFF0000"/>
              <x14:axisColor rgb="FF000000"/>
            </x14:dataBar>
          </x14:cfRule>
          <xm:sqref>C37</xm:sqref>
        </x14:conditionalFormatting>
        <x14:conditionalFormatting xmlns:xm="http://schemas.microsoft.com/office/excel/2006/main">
          <x14:cfRule type="dataBar" id="{E0C38018-F48F-45C7-9869-29F4D9CF42C9}">
            <x14:dataBar minLength="0" maxLength="100" gradient="0">
              <x14:cfvo type="num">
                <xm:f>0</xm:f>
              </x14:cfvo>
              <x14:cfvo type="num">
                <xm:f>480</xm:f>
              </x14:cfvo>
              <x14:negativeFillColor rgb="FFFF0000"/>
              <x14:axisColor rgb="FF000000"/>
            </x14:dataBar>
          </x14:cfRule>
          <x14:cfRule type="dataBar" id="{7C22B92B-9767-4741-AEEA-E4C8033A22A4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B12:B31</xm:sqref>
        </x14:conditionalFormatting>
        <x14:conditionalFormatting xmlns:xm="http://schemas.microsoft.com/office/excel/2006/main">
          <x14:cfRule type="dataBar" id="{CB129D52-5544-46CE-B53F-79878A309843}">
            <x14:dataBar minLength="0" maxLength="100" gradient="0">
              <x14:cfvo type="num">
                <xm:f>0</xm:f>
              </x14:cfvo>
              <x14:cfvo type="num">
                <xm:f>480</xm:f>
              </x14:cfvo>
              <x14:negativeFillColor rgb="FFFF0000"/>
              <x14:axisColor rgb="FF000000"/>
            </x14:dataBar>
          </x14:cfRule>
          <x14:cfRule type="dataBar" id="{D327CBE5-F498-40D4-9C7E-2F649EDD1717}">
            <x14:dataBar minLength="0" maxLength="100" gradient="0">
              <x14:cfvo type="num">
                <xm:f>0</xm:f>
              </x14:cfvo>
              <x14:cfvo type="num">
                <xm:f>0</xm:f>
              </x14:cfvo>
              <x14:negativeFillColor rgb="FFFF0000"/>
              <x14:axisColor rgb="FF000000"/>
            </x14:dataBar>
          </x14:cfRule>
          <x14:cfRule type="dataBar" id="{ADDD6996-1BD3-4C4A-8E62-DDA0A8E33952}">
            <x14:dataBar minLength="0" maxLength="100" gradient="0">
              <x14:cfvo type="num">
                <xm:f>0</xm:f>
              </x14:cfvo>
              <x14:cfvo type="num">
                <xm:f>480</xm:f>
              </x14:cfvo>
              <x14:negativeFillColor rgb="FFFF0000"/>
              <x14:axisColor rgb="FF000000"/>
            </x14:dataBar>
          </x14:cfRule>
          <xm:sqref>B12:B22</xm:sqref>
        </x14:conditionalFormatting>
        <x14:conditionalFormatting xmlns:xm="http://schemas.microsoft.com/office/excel/2006/main">
          <x14:cfRule type="iconSet" priority="11" id="{097F9CE5-65CF-46EE-8C92-6C17D2E23F3C}">
            <x14:iconSet iconSet="4TrafficLights" custom="1">
              <x14:cfvo type="percent">
                <xm:f>0</xm:f>
              </x14:cfvo>
              <x14:cfvo type="num">
                <xm:f>75.3</xm:f>
              </x14:cfvo>
              <x14:cfvo type="num">
                <xm:f>82.1</xm:f>
              </x14:cfvo>
              <x14:cfvo type="num">
                <xm:f>85.1</xm:f>
              </x14:cfvo>
              <x14:cfIcon iconSet="5Quarters" iconId="0"/>
              <x14:cfIcon iconSet="3Symbols" iconId="2"/>
              <x14:cfIcon iconSet="3Symbols" iconId="1"/>
              <x14:cfIcon iconSet="3Symbols" iconId="0"/>
            </x14:iconSet>
          </x14:cfRule>
          <xm:sqref>C12:C31</xm:sqref>
        </x14:conditionalFormatting>
        <x14:conditionalFormatting xmlns:xm="http://schemas.microsoft.com/office/excel/2006/main">
          <x14:cfRule type="iconSet" priority="9" id="{CE8FD8F7-4E80-4ACA-A049-D38C7FE03F23}">
            <x14:iconSet iconSet="4TrafficLights" custom="1">
              <x14:cfvo type="percent">
                <xm:f>0</xm:f>
              </x14:cfvo>
              <x14:cfvo type="num">
                <xm:f>75.3</xm:f>
              </x14:cfvo>
              <x14:cfvo type="num">
                <xm:f>82.1</xm:f>
              </x14:cfvo>
              <x14:cfvo type="num">
                <xm:f>85.1</xm:f>
              </x14:cfvo>
              <x14:cfIcon iconSet="5Quarters" iconId="0"/>
              <x14:cfIcon iconSet="3Symbols" iconId="2"/>
              <x14:cfIcon iconSet="3Symbols" iconId="1"/>
              <x14:cfIcon iconSet="3Symbols" iconId="0"/>
            </x14:iconSet>
          </x14:cfRule>
          <xm:sqref>C37</xm:sqref>
        </x14:conditionalFormatting>
        <x14:conditionalFormatting xmlns:xm="http://schemas.microsoft.com/office/excel/2006/main">
          <x14:cfRule type="iconSet" priority="10" id="{F4186F6F-7586-416A-979D-96051C5F8D2D}">
            <x14:iconSet iconSet="4TrafficLights" custom="1">
              <x14:cfvo type="percent">
                <xm:f>0</xm:f>
              </x14:cfvo>
              <x14:cfvo type="num">
                <xm:f>75.3</xm:f>
              </x14:cfvo>
              <x14:cfvo type="num">
                <xm:f>82.1</xm:f>
              </x14:cfvo>
              <x14:cfvo type="num">
                <xm:f>85.1</xm:f>
              </x14:cfvo>
              <x14:cfIcon iconSet="5Quarters" iconId="0"/>
              <x14:cfIcon iconSet="3Symbols" iconId="2"/>
              <x14:cfIcon iconSet="3Symbols" iconId="1"/>
              <x14:cfIcon iconSet="3Symbols" iconId="0"/>
            </x14:iconSet>
          </x14:cfRule>
          <xm:sqref>C12:C30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Zakresy nazwane</vt:lpstr>
      </vt:variant>
      <vt:variant>
        <vt:i4>2</vt:i4>
      </vt:variant>
    </vt:vector>
  </HeadingPairs>
  <TitlesOfParts>
    <vt:vector size="4" baseType="lpstr">
      <vt:lpstr>Artyk działania OT</vt:lpstr>
      <vt:lpstr>Artyk przekroczenia</vt:lpstr>
      <vt:lpstr>'Artyk działania OT'!Obszar_wydruku</vt:lpstr>
      <vt:lpstr>'Artyk przekroczenia'!Obszar_wydruku</vt:lpstr>
    </vt:vector>
  </TitlesOfParts>
  <Company>user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Janczewski Piotr</dc:creator>
  <cp:lastModifiedBy>Janczewski Piotr</cp:lastModifiedBy>
  <cp:lastPrinted>2011-12-07T10:10:35Z</cp:lastPrinted>
  <dcterms:created xsi:type="dcterms:W3CDTF">2011-02-17T10:40:39Z</dcterms:created>
  <dcterms:modified xsi:type="dcterms:W3CDTF">2012-01-23T12:02:33Z</dcterms:modified>
</cp:coreProperties>
</file>